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9320" windowHeight="12120" tabRatio="500" activeTab="0"/>
  </bookViews>
  <sheets>
    <sheet name="brut" sheetId="1" r:id="rId1"/>
    <sheet name="code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<sst xmlns="http://schemas.openxmlformats.org/spreadsheetml/2006/main" count="104" uniqueCount="61">
  <si>
    <t>enseignant</t>
  </si>
  <si>
    <t>niv</t>
  </si>
  <si>
    <t>étu</t>
  </si>
  <si>
    <t>not</t>
  </si>
  <si>
    <t>AB</t>
  </si>
  <si>
    <t>IN</t>
  </si>
  <si>
    <t>TOTAL L1</t>
  </si>
  <si>
    <t>L1</t>
  </si>
  <si>
    <t>TOTAL L2</t>
  </si>
  <si>
    <t>L2</t>
  </si>
  <si>
    <t>TOTAL L3</t>
  </si>
  <si>
    <t>L3</t>
  </si>
  <si>
    <t>TOTAL licence</t>
  </si>
  <si>
    <t>LIC</t>
  </si>
  <si>
    <t>ArchambeauL1</t>
  </si>
  <si>
    <t>CanobbioL1a</t>
  </si>
  <si>
    <t>CanobbioL1b</t>
  </si>
  <si>
    <t>CattaneoL1</t>
  </si>
  <si>
    <t>CésaraccioL1</t>
  </si>
  <si>
    <t>ChenetL1</t>
  </si>
  <si>
    <t>ClochardL1a</t>
  </si>
  <si>
    <t>ClochardL1b</t>
  </si>
  <si>
    <t>Da LageL1</t>
  </si>
  <si>
    <t>GajewskiL1</t>
  </si>
  <si>
    <t>GrisoniL1</t>
  </si>
  <si>
    <t>HolléL1</t>
  </si>
  <si>
    <t>ProvinL1</t>
  </si>
  <si>
    <t>QuentinL1b</t>
  </si>
  <si>
    <t>QuentinL1a</t>
  </si>
  <si>
    <t>SemmoudL1</t>
  </si>
  <si>
    <t>SénéchalL1</t>
  </si>
  <si>
    <t>BenosaL2a</t>
  </si>
  <si>
    <t>BenosaL2b</t>
  </si>
  <si>
    <t>BuardL2</t>
  </si>
  <si>
    <t>BühlerL2</t>
  </si>
  <si>
    <t>Gautier-CostardL2</t>
  </si>
  <si>
    <t>HolléL2</t>
  </si>
  <si>
    <t>PilkingtonL2a</t>
  </si>
  <si>
    <t>PilkingtonL2b</t>
  </si>
  <si>
    <t>Prévôt-SchapiraL2</t>
  </si>
  <si>
    <t>Yapi-DiahouL2</t>
  </si>
  <si>
    <t>AbrahamL3</t>
  </si>
  <si>
    <t>ChenetL3</t>
  </si>
  <si>
    <t>CornL3</t>
  </si>
  <si>
    <t>Da LageL3</t>
  </si>
  <si>
    <t>GajewskiL3</t>
  </si>
  <si>
    <t>GodardL3a</t>
  </si>
  <si>
    <t>GodardL3b</t>
  </si>
  <si>
    <t>JeanjeanL3</t>
  </si>
  <si>
    <t>MardirossianL3</t>
  </si>
  <si>
    <t>PletL3</t>
  </si>
  <si>
    <t>Prévôt-SchapiraL3a</t>
  </si>
  <si>
    <t>Prévôt-SchapiraL3b</t>
  </si>
  <si>
    <t>SénéchalL3</t>
  </si>
  <si>
    <t>TounsiL3</t>
  </si>
  <si>
    <t>VadrotL3</t>
  </si>
  <si>
    <t>WeissL3</t>
  </si>
  <si>
    <t>CONCATENER(brut!G1;"/20")</t>
  </si>
  <si>
    <t>SI(brut!B6="L1";1;SI(brut!B6="L2";2;SI(brut!B6="L3";3;"?????")))</t>
  </si>
  <si>
    <t>SI(brut!E6="";999999;brut!E6)</t>
  </si>
  <si>
    <t>moy_géné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</si>
</sst>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&quot; _&quot;;\-#,##0&quot; _&quot;"/>
    <numFmt numFmtId="173" formatCode="#,##0&quot; _&quot;;[Red]\-#,##0&quot; _&quot;"/>
    <numFmt numFmtId="174" formatCode="#,##0.00&quot; _&quot;;\-#,##0.00&quot; _&quot;"/>
    <numFmt numFmtId="175" formatCode="#,##0.00&quot; _&quot;;[Red]\-#,##0.00&quot; _&quot;"/>
    <numFmt numFmtId="176" formatCode="_-* #,##0&quot; _&quot;_-;\-* #,##0&quot; _&quot;_-;_-* &quot;-&quot;&quot; _&quot;_-;_-@_-"/>
    <numFmt numFmtId="177" formatCode="_-* #,##0_ ___-;\-* #,##0_ ___-;_-* &quot;-&quot;_ ___-;_-@_-"/>
    <numFmt numFmtId="178" formatCode="_-* #,##0.00&quot; _&quot;_-;\-* #,##0.00&quot; _&quot;_-;_-* &quot;-&quot;??&quot; _&quot;_-;_-@_-"/>
    <numFmt numFmtId="179" formatCode="_-* #,##0.00_ ___-;\-* #,##0.00_ ___-;_-* &quot;-&quot;??_ ___-;_-@_-"/>
    <numFmt numFmtId="180" formatCode="0.0"/>
  </numFmts>
  <fonts count="4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Geneva"/>
      <family val="0"/>
    </font>
    <font>
      <sz val="9"/>
      <name val="Geneva"/>
      <family val="0"/>
    </font>
    <font>
      <b/>
      <sz val="9"/>
      <name val="Geneva"/>
      <family val="0"/>
    </font>
    <font>
      <b/>
      <i/>
      <sz val="9"/>
      <name val="Geneva"/>
      <family val="0"/>
    </font>
    <font>
      <i/>
      <sz val="9"/>
      <name val="Geneva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14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dotted"/>
      <bottom style="thin"/>
    </border>
    <border>
      <left style="thin"/>
      <right style="dotted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27">
    <xf numFmtId="0" fontId="0" fillId="0" borderId="0" xfId="0" applyAlignment="1">
      <alignment/>
    </xf>
    <xf numFmtId="0" fontId="6" fillId="0" borderId="10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8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vertical="top" wrapText="1"/>
    </xf>
    <xf numFmtId="0" fontId="8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180" fontId="0" fillId="0" borderId="0" xfId="0" applyNumberFormat="1" applyAlignment="1">
      <alignment/>
    </xf>
    <xf numFmtId="180" fontId="6" fillId="0" borderId="25" xfId="0" applyNumberFormat="1" applyFont="1" applyBorder="1" applyAlignment="1">
      <alignment horizontal="center" vertical="top" wrapText="1"/>
    </xf>
    <xf numFmtId="180" fontId="5" fillId="0" borderId="26" xfId="0" applyNumberFormat="1" applyFont="1" applyBorder="1" applyAlignment="1">
      <alignment horizontal="center" vertical="top" wrapText="1"/>
    </xf>
    <xf numFmtId="180" fontId="5" fillId="0" borderId="27" xfId="0" applyNumberFormat="1" applyFont="1" applyBorder="1" applyAlignment="1">
      <alignment horizontal="center" vertical="top" wrapText="1"/>
    </xf>
    <xf numFmtId="180" fontId="4" fillId="0" borderId="26" xfId="0" applyNumberFormat="1" applyFont="1" applyBorder="1" applyAlignment="1">
      <alignment horizontal="center" vertical="top" wrapText="1"/>
    </xf>
    <xf numFmtId="180" fontId="4" fillId="0" borderId="27" xfId="0" applyNumberFormat="1" applyFont="1" applyBorder="1" applyAlignment="1">
      <alignment horizontal="center" vertical="top" wrapText="1"/>
    </xf>
    <xf numFmtId="180" fontId="0" fillId="0" borderId="28" xfId="0" applyNumberForma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8"/>
  <sheetViews>
    <sheetView tabSelected="1" zoomScale="90" zoomScaleNormal="90" zoomScalePageLayoutView="0" workbookViewId="0" topLeftCell="A1">
      <selection activeCell="A1" sqref="A1"/>
    </sheetView>
  </sheetViews>
  <sheetFormatPr defaultColWidth="11.00390625" defaultRowHeight="12.75"/>
  <cols>
    <col min="1" max="1" width="14.625" style="0" customWidth="1"/>
    <col min="7" max="7" width="11.00390625" style="26" customWidth="1"/>
  </cols>
  <sheetData>
    <row r="1" spans="1:28" ht="12.7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15" t="s">
        <v>5</v>
      </c>
      <c r="G1" s="21" t="s">
        <v>60</v>
      </c>
      <c r="H1" s="4">
        <v>0</v>
      </c>
      <c r="I1" s="4">
        <v>1</v>
      </c>
      <c r="J1" s="4">
        <v>2</v>
      </c>
      <c r="K1" s="4">
        <v>3</v>
      </c>
      <c r="L1" s="4">
        <v>4</v>
      </c>
      <c r="M1" s="4">
        <v>5</v>
      </c>
      <c r="N1" s="4">
        <v>6</v>
      </c>
      <c r="O1" s="4">
        <v>7</v>
      </c>
      <c r="P1" s="4">
        <v>8</v>
      </c>
      <c r="Q1" s="4">
        <v>9</v>
      </c>
      <c r="R1" s="4">
        <v>10</v>
      </c>
      <c r="S1" s="4">
        <v>11</v>
      </c>
      <c r="T1" s="4">
        <v>12</v>
      </c>
      <c r="U1" s="4">
        <v>13</v>
      </c>
      <c r="V1" s="4">
        <v>14</v>
      </c>
      <c r="W1" s="4">
        <v>15</v>
      </c>
      <c r="X1" s="4">
        <v>16</v>
      </c>
      <c r="Y1" s="4">
        <v>17</v>
      </c>
      <c r="Z1" s="4">
        <v>18</v>
      </c>
      <c r="AA1" s="4">
        <v>19</v>
      </c>
      <c r="AB1" s="4">
        <v>20</v>
      </c>
    </row>
    <row r="2" spans="1:28" ht="12.75">
      <c r="A2" s="5" t="s">
        <v>6</v>
      </c>
      <c r="B2" s="6" t="s">
        <v>7</v>
      </c>
      <c r="C2" s="7">
        <v>468</v>
      </c>
      <c r="D2" s="7">
        <v>350</v>
      </c>
      <c r="E2" s="8">
        <v>66</v>
      </c>
      <c r="F2" s="16">
        <v>52</v>
      </c>
      <c r="G2" s="22">
        <v>10.237142857142857</v>
      </c>
      <c r="H2" s="8">
        <v>0</v>
      </c>
      <c r="I2" s="8">
        <v>16</v>
      </c>
      <c r="J2" s="8">
        <v>5</v>
      </c>
      <c r="K2" s="8">
        <v>6</v>
      </c>
      <c r="L2" s="8">
        <v>9</v>
      </c>
      <c r="M2" s="8">
        <v>12</v>
      </c>
      <c r="N2" s="8">
        <v>16</v>
      </c>
      <c r="O2" s="8">
        <v>23</v>
      </c>
      <c r="P2" s="8">
        <v>17</v>
      </c>
      <c r="Q2" s="8">
        <v>19</v>
      </c>
      <c r="R2" s="8">
        <v>37</v>
      </c>
      <c r="S2" s="8">
        <v>37</v>
      </c>
      <c r="T2" s="8">
        <v>34</v>
      </c>
      <c r="U2" s="8">
        <v>39</v>
      </c>
      <c r="V2" s="8">
        <v>45</v>
      </c>
      <c r="W2" s="8">
        <v>15</v>
      </c>
      <c r="X2" s="8">
        <v>11</v>
      </c>
      <c r="Y2" s="8">
        <v>7</v>
      </c>
      <c r="Z2" s="8">
        <v>1</v>
      </c>
      <c r="AA2" s="8">
        <v>1</v>
      </c>
      <c r="AB2" s="8">
        <v>0</v>
      </c>
    </row>
    <row r="3" spans="1:28" ht="12.75">
      <c r="A3" s="5" t="s">
        <v>8</v>
      </c>
      <c r="B3" s="6" t="s">
        <v>9</v>
      </c>
      <c r="C3" s="7">
        <v>433</v>
      </c>
      <c r="D3" s="7">
        <v>353</v>
      </c>
      <c r="E3" s="8">
        <v>25</v>
      </c>
      <c r="F3" s="16">
        <v>55</v>
      </c>
      <c r="G3" s="22">
        <v>10.648725212464589</v>
      </c>
      <c r="H3" s="8">
        <v>0</v>
      </c>
      <c r="I3" s="8">
        <v>6</v>
      </c>
      <c r="J3" s="8">
        <v>3</v>
      </c>
      <c r="K3" s="8">
        <v>4</v>
      </c>
      <c r="L3" s="8">
        <v>4</v>
      </c>
      <c r="M3" s="8">
        <v>16</v>
      </c>
      <c r="N3" s="8">
        <v>7</v>
      </c>
      <c r="O3" s="8">
        <v>18</v>
      </c>
      <c r="P3" s="8">
        <v>16</v>
      </c>
      <c r="Q3" s="8">
        <v>37</v>
      </c>
      <c r="R3" s="8">
        <v>34</v>
      </c>
      <c r="S3" s="8">
        <v>53</v>
      </c>
      <c r="T3" s="8">
        <v>53</v>
      </c>
      <c r="U3" s="8">
        <v>38</v>
      </c>
      <c r="V3" s="8">
        <v>32</v>
      </c>
      <c r="W3" s="8">
        <v>16</v>
      </c>
      <c r="X3" s="8">
        <v>7</v>
      </c>
      <c r="Y3" s="8">
        <v>5</v>
      </c>
      <c r="Z3" s="8">
        <v>4</v>
      </c>
      <c r="AA3" s="8">
        <v>0</v>
      </c>
      <c r="AB3" s="8">
        <v>0</v>
      </c>
    </row>
    <row r="4" spans="1:28" ht="12.75">
      <c r="A4" s="5" t="s">
        <v>10</v>
      </c>
      <c r="B4" s="6" t="s">
        <v>11</v>
      </c>
      <c r="C4" s="7">
        <v>426</v>
      </c>
      <c r="D4" s="7">
        <v>326</v>
      </c>
      <c r="E4" s="8">
        <v>44</v>
      </c>
      <c r="F4" s="16">
        <v>56</v>
      </c>
      <c r="G4" s="22">
        <v>12.0920245398773</v>
      </c>
      <c r="H4" s="8">
        <v>0</v>
      </c>
      <c r="I4" s="8">
        <v>1</v>
      </c>
      <c r="J4" s="8">
        <v>2</v>
      </c>
      <c r="K4" s="8">
        <v>3</v>
      </c>
      <c r="L4" s="8">
        <v>0</v>
      </c>
      <c r="M4" s="8">
        <v>5</v>
      </c>
      <c r="N4" s="8">
        <v>11</v>
      </c>
      <c r="O4" s="8">
        <v>8</v>
      </c>
      <c r="P4" s="8">
        <v>10</v>
      </c>
      <c r="Q4" s="8">
        <v>14</v>
      </c>
      <c r="R4" s="8">
        <v>31</v>
      </c>
      <c r="S4" s="8">
        <v>41</v>
      </c>
      <c r="T4" s="8">
        <v>35</v>
      </c>
      <c r="U4" s="8">
        <v>49</v>
      </c>
      <c r="V4" s="8">
        <v>46</v>
      </c>
      <c r="W4" s="8">
        <v>29</v>
      </c>
      <c r="X4" s="8">
        <v>27</v>
      </c>
      <c r="Y4" s="8">
        <v>8</v>
      </c>
      <c r="Z4" s="8">
        <v>5</v>
      </c>
      <c r="AA4" s="8">
        <v>0</v>
      </c>
      <c r="AB4" s="8">
        <v>1</v>
      </c>
    </row>
    <row r="5" spans="1:28" ht="12.75">
      <c r="A5" s="9" t="s">
        <v>12</v>
      </c>
      <c r="B5" s="10" t="s">
        <v>13</v>
      </c>
      <c r="C5" s="11">
        <v>1327</v>
      </c>
      <c r="D5" s="11">
        <v>1029</v>
      </c>
      <c r="E5" s="12">
        <v>135</v>
      </c>
      <c r="F5" s="17">
        <v>163</v>
      </c>
      <c r="G5" s="23">
        <v>10.965986394557824</v>
      </c>
      <c r="H5" s="12">
        <v>0</v>
      </c>
      <c r="I5" s="12">
        <v>23</v>
      </c>
      <c r="J5" s="12">
        <v>10</v>
      </c>
      <c r="K5" s="12">
        <v>13</v>
      </c>
      <c r="L5" s="12">
        <v>13</v>
      </c>
      <c r="M5" s="12">
        <v>33</v>
      </c>
      <c r="N5" s="12">
        <v>34</v>
      </c>
      <c r="O5" s="12">
        <v>49</v>
      </c>
      <c r="P5" s="12">
        <v>43</v>
      </c>
      <c r="Q5" s="12">
        <v>70</v>
      </c>
      <c r="R5" s="12">
        <v>102</v>
      </c>
      <c r="S5" s="12">
        <v>131</v>
      </c>
      <c r="T5" s="12">
        <v>122</v>
      </c>
      <c r="U5" s="12">
        <v>126</v>
      </c>
      <c r="V5" s="12">
        <v>123</v>
      </c>
      <c r="W5" s="12">
        <v>60</v>
      </c>
      <c r="X5" s="12">
        <v>45</v>
      </c>
      <c r="Y5" s="12">
        <v>20</v>
      </c>
      <c r="Z5" s="12">
        <v>10</v>
      </c>
      <c r="AA5" s="12">
        <v>1</v>
      </c>
      <c r="AB5" s="12">
        <v>1</v>
      </c>
    </row>
    <row r="6" spans="1:28" ht="12.75">
      <c r="A6" s="5" t="s">
        <v>14</v>
      </c>
      <c r="B6" s="6" t="s">
        <v>7</v>
      </c>
      <c r="C6" s="7">
        <v>41</v>
      </c>
      <c r="D6" s="7">
        <v>33</v>
      </c>
      <c r="E6" s="8">
        <v>4</v>
      </c>
      <c r="F6" s="16">
        <v>4</v>
      </c>
      <c r="G6" s="22">
        <v>10.393939393939394</v>
      </c>
      <c r="H6" s="13"/>
      <c r="I6" s="13"/>
      <c r="J6" s="8">
        <v>2</v>
      </c>
      <c r="K6" s="13"/>
      <c r="L6" s="13"/>
      <c r="M6" s="8">
        <v>1</v>
      </c>
      <c r="N6" s="8">
        <v>4</v>
      </c>
      <c r="O6" s="8">
        <v>2</v>
      </c>
      <c r="P6" s="8">
        <v>2</v>
      </c>
      <c r="Q6" s="13"/>
      <c r="R6" s="8">
        <v>5</v>
      </c>
      <c r="S6" s="8">
        <v>1</v>
      </c>
      <c r="T6" s="8">
        <v>4</v>
      </c>
      <c r="U6" s="8">
        <v>3</v>
      </c>
      <c r="V6" s="8">
        <v>5</v>
      </c>
      <c r="W6" s="8">
        <v>2</v>
      </c>
      <c r="X6" s="8">
        <v>2</v>
      </c>
      <c r="Y6" s="13"/>
      <c r="Z6" s="13"/>
      <c r="AA6" s="13"/>
      <c r="AB6" s="13"/>
    </row>
    <row r="7" spans="1:28" ht="12.75">
      <c r="A7" s="5" t="s">
        <v>15</v>
      </c>
      <c r="B7" s="6" t="s">
        <v>7</v>
      </c>
      <c r="C7" s="7">
        <v>22</v>
      </c>
      <c r="D7" s="7">
        <v>16</v>
      </c>
      <c r="E7" s="8">
        <v>6</v>
      </c>
      <c r="F7" s="18"/>
      <c r="G7" s="24">
        <v>10.3125</v>
      </c>
      <c r="H7" s="13"/>
      <c r="I7" s="13"/>
      <c r="J7" s="13"/>
      <c r="K7" s="13"/>
      <c r="L7" s="13"/>
      <c r="M7" s="13"/>
      <c r="N7" s="13"/>
      <c r="O7" s="8">
        <v>1</v>
      </c>
      <c r="P7" s="8">
        <v>1</v>
      </c>
      <c r="Q7" s="8">
        <v>2</v>
      </c>
      <c r="R7" s="8">
        <v>4</v>
      </c>
      <c r="S7" s="8">
        <v>6</v>
      </c>
      <c r="T7" s="8">
        <v>1</v>
      </c>
      <c r="U7" s="13"/>
      <c r="V7" s="8">
        <v>1</v>
      </c>
      <c r="W7" s="13"/>
      <c r="X7" s="13"/>
      <c r="Y7" s="13"/>
      <c r="Z7" s="13"/>
      <c r="AA7" s="13"/>
      <c r="AB7" s="13"/>
    </row>
    <row r="8" spans="1:28" ht="12.75">
      <c r="A8" s="5" t="s">
        <v>16</v>
      </c>
      <c r="B8" s="6" t="s">
        <v>7</v>
      </c>
      <c r="C8" s="7">
        <v>31</v>
      </c>
      <c r="D8" s="7">
        <v>20</v>
      </c>
      <c r="E8" s="8">
        <v>11</v>
      </c>
      <c r="F8" s="18"/>
      <c r="G8" s="24">
        <v>8.25</v>
      </c>
      <c r="H8" s="13"/>
      <c r="I8" s="13"/>
      <c r="J8" s="13"/>
      <c r="K8" s="13"/>
      <c r="L8" s="8">
        <v>2</v>
      </c>
      <c r="M8" s="8">
        <v>2</v>
      </c>
      <c r="N8" s="8">
        <v>3</v>
      </c>
      <c r="O8" s="8">
        <v>3</v>
      </c>
      <c r="P8" s="8">
        <v>2</v>
      </c>
      <c r="Q8" s="8">
        <v>2</v>
      </c>
      <c r="R8" s="8">
        <v>1</v>
      </c>
      <c r="S8" s="13"/>
      <c r="T8" s="8">
        <v>1</v>
      </c>
      <c r="U8" s="8">
        <v>4</v>
      </c>
      <c r="V8" s="13"/>
      <c r="W8" s="13"/>
      <c r="X8" s="13"/>
      <c r="Y8" s="13"/>
      <c r="Z8" s="13"/>
      <c r="AA8" s="13"/>
      <c r="AB8" s="13"/>
    </row>
    <row r="9" spans="1:28" ht="12.75">
      <c r="A9" s="5" t="s">
        <v>17</v>
      </c>
      <c r="B9" s="6" t="s">
        <v>7</v>
      </c>
      <c r="C9" s="7">
        <v>24</v>
      </c>
      <c r="D9" s="7">
        <v>11</v>
      </c>
      <c r="E9" s="8">
        <v>10</v>
      </c>
      <c r="F9" s="16">
        <v>3</v>
      </c>
      <c r="G9" s="22">
        <v>10.909090909090908</v>
      </c>
      <c r="H9" s="13"/>
      <c r="I9" s="13"/>
      <c r="J9" s="13"/>
      <c r="K9" s="13"/>
      <c r="L9" s="13"/>
      <c r="M9" s="13"/>
      <c r="N9" s="13"/>
      <c r="O9" s="8">
        <v>1</v>
      </c>
      <c r="P9" s="13"/>
      <c r="Q9" s="8">
        <v>1</v>
      </c>
      <c r="R9" s="8">
        <v>2</v>
      </c>
      <c r="S9" s="8">
        <v>3</v>
      </c>
      <c r="T9" s="8">
        <v>2</v>
      </c>
      <c r="U9" s="8">
        <v>1</v>
      </c>
      <c r="V9" s="8">
        <v>1</v>
      </c>
      <c r="W9" s="13"/>
      <c r="X9" s="13"/>
      <c r="Y9" s="13"/>
      <c r="Z9" s="13"/>
      <c r="AA9" s="13"/>
      <c r="AB9" s="13"/>
    </row>
    <row r="10" spans="1:28" ht="12.75">
      <c r="A10" s="5" t="s">
        <v>18</v>
      </c>
      <c r="B10" s="6" t="s">
        <v>7</v>
      </c>
      <c r="C10" s="7">
        <v>37</v>
      </c>
      <c r="D10" s="7">
        <v>20</v>
      </c>
      <c r="E10" s="8">
        <v>17</v>
      </c>
      <c r="F10" s="18"/>
      <c r="G10" s="24">
        <v>11.6</v>
      </c>
      <c r="H10" s="13"/>
      <c r="I10" s="13"/>
      <c r="J10" s="13"/>
      <c r="K10" s="13"/>
      <c r="L10" s="8">
        <v>1</v>
      </c>
      <c r="M10" s="13"/>
      <c r="N10" s="8">
        <v>1</v>
      </c>
      <c r="O10" s="8">
        <v>3</v>
      </c>
      <c r="P10" s="13"/>
      <c r="Q10" s="13"/>
      <c r="R10" s="8">
        <v>6</v>
      </c>
      <c r="S10" s="13"/>
      <c r="T10" s="8">
        <v>1</v>
      </c>
      <c r="U10" s="13"/>
      <c r="V10" s="8">
        <v>2</v>
      </c>
      <c r="W10" s="13"/>
      <c r="X10" s="8">
        <v>2</v>
      </c>
      <c r="Y10" s="8">
        <v>3</v>
      </c>
      <c r="Z10" s="8">
        <v>1</v>
      </c>
      <c r="AA10" s="13"/>
      <c r="AB10" s="13"/>
    </row>
    <row r="11" spans="1:28" ht="12.75">
      <c r="A11" s="5" t="s">
        <v>19</v>
      </c>
      <c r="B11" s="6" t="s">
        <v>7</v>
      </c>
      <c r="C11" s="7">
        <v>18</v>
      </c>
      <c r="D11" s="7">
        <v>14</v>
      </c>
      <c r="E11" s="8">
        <v>2</v>
      </c>
      <c r="F11" s="16">
        <v>2</v>
      </c>
      <c r="G11" s="22">
        <v>10.285714285714286</v>
      </c>
      <c r="H11" s="13"/>
      <c r="I11" s="13"/>
      <c r="J11" s="13"/>
      <c r="K11" s="8">
        <v>1</v>
      </c>
      <c r="L11" s="13"/>
      <c r="M11" s="8">
        <v>1</v>
      </c>
      <c r="N11" s="13"/>
      <c r="O11" s="13"/>
      <c r="P11" s="8">
        <v>2</v>
      </c>
      <c r="Q11" s="8">
        <v>1</v>
      </c>
      <c r="R11" s="13"/>
      <c r="S11" s="8">
        <v>3</v>
      </c>
      <c r="T11" s="8">
        <v>1</v>
      </c>
      <c r="U11" s="8">
        <v>4</v>
      </c>
      <c r="V11" s="8">
        <v>1</v>
      </c>
      <c r="W11" s="13"/>
      <c r="X11" s="13"/>
      <c r="Y11" s="13"/>
      <c r="Z11" s="13"/>
      <c r="AA11" s="13"/>
      <c r="AB11" s="13"/>
    </row>
    <row r="12" spans="1:28" ht="12.75">
      <c r="A12" s="5" t="s">
        <v>20</v>
      </c>
      <c r="B12" s="6" t="s">
        <v>7</v>
      </c>
      <c r="C12" s="7">
        <v>19</v>
      </c>
      <c r="D12" s="7">
        <v>14</v>
      </c>
      <c r="E12" s="8">
        <v>2</v>
      </c>
      <c r="F12" s="16">
        <v>3</v>
      </c>
      <c r="G12" s="22">
        <v>12.285714285714286</v>
      </c>
      <c r="H12" s="13"/>
      <c r="I12" s="8">
        <v>1</v>
      </c>
      <c r="J12" s="13"/>
      <c r="K12" s="13"/>
      <c r="L12" s="13"/>
      <c r="M12" s="13"/>
      <c r="N12" s="13"/>
      <c r="O12" s="13"/>
      <c r="P12" s="13"/>
      <c r="Q12" s="13"/>
      <c r="R12" s="8">
        <v>3</v>
      </c>
      <c r="S12" s="8">
        <v>2</v>
      </c>
      <c r="T12" s="13"/>
      <c r="U12" s="8">
        <v>1</v>
      </c>
      <c r="V12" s="8">
        <v>1</v>
      </c>
      <c r="W12" s="8">
        <v>4</v>
      </c>
      <c r="X12" s="8">
        <v>2</v>
      </c>
      <c r="Y12" s="13"/>
      <c r="Z12" s="13"/>
      <c r="AA12" s="13"/>
      <c r="AB12" s="13"/>
    </row>
    <row r="13" spans="1:28" ht="12.75">
      <c r="A13" s="5" t="s">
        <v>21</v>
      </c>
      <c r="B13" s="6" t="s">
        <v>7</v>
      </c>
      <c r="C13" s="7">
        <v>16</v>
      </c>
      <c r="D13" s="7">
        <v>13</v>
      </c>
      <c r="E13" s="8">
        <v>2</v>
      </c>
      <c r="F13" s="16">
        <v>1</v>
      </c>
      <c r="G13" s="22">
        <v>9.538461538461538</v>
      </c>
      <c r="H13" s="13"/>
      <c r="I13" s="8">
        <v>1</v>
      </c>
      <c r="J13" s="13"/>
      <c r="K13" s="8">
        <v>1</v>
      </c>
      <c r="L13" s="8">
        <v>2</v>
      </c>
      <c r="M13" s="13"/>
      <c r="N13" s="13"/>
      <c r="O13" s="13"/>
      <c r="P13" s="13"/>
      <c r="Q13" s="13"/>
      <c r="R13" s="8">
        <v>1</v>
      </c>
      <c r="S13" s="8">
        <v>3</v>
      </c>
      <c r="T13" s="8">
        <v>2</v>
      </c>
      <c r="U13" s="13"/>
      <c r="V13" s="8">
        <v>1</v>
      </c>
      <c r="W13" s="8">
        <v>1</v>
      </c>
      <c r="X13" s="8">
        <v>1</v>
      </c>
      <c r="Y13" s="13"/>
      <c r="Z13" s="13"/>
      <c r="AA13" s="13"/>
      <c r="AB13" s="13"/>
    </row>
    <row r="14" spans="1:28" ht="12.75">
      <c r="A14" s="5" t="s">
        <v>22</v>
      </c>
      <c r="B14" s="6" t="s">
        <v>7</v>
      </c>
      <c r="C14" s="7">
        <v>35</v>
      </c>
      <c r="D14" s="7">
        <v>27</v>
      </c>
      <c r="E14" s="8">
        <v>4</v>
      </c>
      <c r="F14" s="16">
        <v>4</v>
      </c>
      <c r="G14" s="22">
        <v>10.851851851851851</v>
      </c>
      <c r="H14" s="13"/>
      <c r="I14" s="8">
        <v>4</v>
      </c>
      <c r="J14" s="8">
        <v>1</v>
      </c>
      <c r="K14" s="13"/>
      <c r="L14" s="13"/>
      <c r="M14" s="13"/>
      <c r="N14" s="8">
        <v>1</v>
      </c>
      <c r="O14" s="8">
        <v>1</v>
      </c>
      <c r="P14" s="13"/>
      <c r="Q14" s="8">
        <v>1</v>
      </c>
      <c r="R14" s="8">
        <v>2</v>
      </c>
      <c r="S14" s="8">
        <v>3</v>
      </c>
      <c r="T14" s="8">
        <v>1</v>
      </c>
      <c r="U14" s="8">
        <v>1</v>
      </c>
      <c r="V14" s="8">
        <v>5</v>
      </c>
      <c r="W14" s="8">
        <v>2</v>
      </c>
      <c r="X14" s="13"/>
      <c r="Y14" s="8">
        <v>4</v>
      </c>
      <c r="Z14" s="13"/>
      <c r="AA14" s="8">
        <v>1</v>
      </c>
      <c r="AB14" s="13"/>
    </row>
    <row r="15" spans="1:28" ht="12.75">
      <c r="A15" s="5" t="s">
        <v>23</v>
      </c>
      <c r="B15" s="6" t="s">
        <v>7</v>
      </c>
      <c r="C15" s="7">
        <v>5</v>
      </c>
      <c r="D15" s="7">
        <v>5</v>
      </c>
      <c r="E15" s="13"/>
      <c r="F15" s="18"/>
      <c r="G15" s="24">
        <v>10.8</v>
      </c>
      <c r="H15" s="13"/>
      <c r="I15" s="13"/>
      <c r="J15" s="13"/>
      <c r="K15" s="13"/>
      <c r="L15" s="13"/>
      <c r="M15" s="13"/>
      <c r="N15" s="8">
        <v>1</v>
      </c>
      <c r="O15" s="13"/>
      <c r="P15" s="8">
        <v>1</v>
      </c>
      <c r="Q15" s="13"/>
      <c r="R15" s="13"/>
      <c r="S15" s="13"/>
      <c r="T15" s="8">
        <v>1</v>
      </c>
      <c r="U15" s="8">
        <v>1</v>
      </c>
      <c r="V15" s="13"/>
      <c r="W15" s="8">
        <v>1</v>
      </c>
      <c r="X15" s="13"/>
      <c r="Y15" s="13"/>
      <c r="Z15" s="13"/>
      <c r="AA15" s="13"/>
      <c r="AB15" s="13"/>
    </row>
    <row r="16" spans="1:28" ht="12.75">
      <c r="A16" s="5" t="s">
        <v>24</v>
      </c>
      <c r="B16" s="6" t="s">
        <v>7</v>
      </c>
      <c r="C16" s="7">
        <v>12</v>
      </c>
      <c r="D16" s="7">
        <v>10</v>
      </c>
      <c r="E16" s="13"/>
      <c r="F16" s="16">
        <v>2</v>
      </c>
      <c r="G16" s="22">
        <v>8.6</v>
      </c>
      <c r="H16" s="13"/>
      <c r="I16" s="13"/>
      <c r="J16" s="13"/>
      <c r="K16" s="13"/>
      <c r="L16" s="13"/>
      <c r="M16" s="8">
        <v>2</v>
      </c>
      <c r="N16" s="13"/>
      <c r="O16" s="8">
        <v>3</v>
      </c>
      <c r="P16" s="13"/>
      <c r="Q16" s="8">
        <v>2</v>
      </c>
      <c r="R16" s="8">
        <v>1</v>
      </c>
      <c r="S16" s="13"/>
      <c r="T16" s="13"/>
      <c r="U16" s="8">
        <v>1</v>
      </c>
      <c r="V16" s="8">
        <v>1</v>
      </c>
      <c r="W16" s="13"/>
      <c r="X16" s="13"/>
      <c r="Y16" s="13"/>
      <c r="Z16" s="13"/>
      <c r="AA16" s="13"/>
      <c r="AB16" s="13"/>
    </row>
    <row r="17" spans="1:28" ht="12.75">
      <c r="A17" s="5" t="s">
        <v>25</v>
      </c>
      <c r="B17" s="6" t="s">
        <v>7</v>
      </c>
      <c r="C17" s="7">
        <v>22</v>
      </c>
      <c r="D17" s="7">
        <v>19</v>
      </c>
      <c r="E17" s="13"/>
      <c r="F17" s="16">
        <v>3</v>
      </c>
      <c r="G17" s="22">
        <v>11.052631578947368</v>
      </c>
      <c r="H17" s="13"/>
      <c r="I17" s="13"/>
      <c r="J17" s="13"/>
      <c r="K17" s="8">
        <v>2</v>
      </c>
      <c r="L17" s="13"/>
      <c r="M17" s="13"/>
      <c r="N17" s="8">
        <v>1</v>
      </c>
      <c r="O17" s="8">
        <v>2</v>
      </c>
      <c r="P17" s="13"/>
      <c r="Q17" s="8">
        <v>1</v>
      </c>
      <c r="R17" s="13"/>
      <c r="S17" s="8">
        <v>1</v>
      </c>
      <c r="T17" s="8">
        <v>2</v>
      </c>
      <c r="U17" s="8">
        <v>2</v>
      </c>
      <c r="V17" s="8">
        <v>6</v>
      </c>
      <c r="W17" s="8">
        <v>2</v>
      </c>
      <c r="X17" s="13"/>
      <c r="Y17" s="13"/>
      <c r="Z17" s="13"/>
      <c r="AA17" s="13"/>
      <c r="AB17" s="13"/>
    </row>
    <row r="18" spans="1:28" ht="12.75">
      <c r="A18" s="5" t="s">
        <v>26</v>
      </c>
      <c r="B18" s="6" t="s">
        <v>7</v>
      </c>
      <c r="C18" s="7">
        <v>20</v>
      </c>
      <c r="D18" s="7">
        <v>12</v>
      </c>
      <c r="E18" s="8">
        <v>2</v>
      </c>
      <c r="F18" s="16">
        <v>6</v>
      </c>
      <c r="G18" s="22">
        <v>12.583333333333334</v>
      </c>
      <c r="H18" s="13"/>
      <c r="I18" s="13"/>
      <c r="J18" s="13"/>
      <c r="K18" s="13"/>
      <c r="L18" s="13"/>
      <c r="M18" s="13"/>
      <c r="N18" s="13"/>
      <c r="O18" s="8">
        <v>2</v>
      </c>
      <c r="P18" s="13"/>
      <c r="Q18" s="13"/>
      <c r="R18" s="8">
        <v>2</v>
      </c>
      <c r="S18" s="13"/>
      <c r="T18" s="13"/>
      <c r="U18" s="8">
        <v>1</v>
      </c>
      <c r="V18" s="8">
        <v>4</v>
      </c>
      <c r="W18" s="13"/>
      <c r="X18" s="8">
        <v>3</v>
      </c>
      <c r="Y18" s="13"/>
      <c r="Z18" s="13"/>
      <c r="AA18" s="13"/>
      <c r="AB18" s="13"/>
    </row>
    <row r="19" spans="1:28" ht="12.75">
      <c r="A19" s="5" t="s">
        <v>28</v>
      </c>
      <c r="B19" s="6" t="s">
        <v>7</v>
      </c>
      <c r="C19" s="7">
        <v>37</v>
      </c>
      <c r="D19" s="7">
        <v>32</v>
      </c>
      <c r="E19" s="13"/>
      <c r="F19" s="16">
        <v>5</v>
      </c>
      <c r="G19" s="22">
        <v>7.90625</v>
      </c>
      <c r="H19" s="13"/>
      <c r="I19" s="8">
        <v>5</v>
      </c>
      <c r="J19" s="8">
        <v>1</v>
      </c>
      <c r="K19" s="8">
        <v>1</v>
      </c>
      <c r="L19" s="8">
        <v>2</v>
      </c>
      <c r="M19" s="8">
        <v>2</v>
      </c>
      <c r="N19" s="8">
        <v>2</v>
      </c>
      <c r="O19" s="8">
        <v>1</v>
      </c>
      <c r="P19" s="8">
        <v>2</v>
      </c>
      <c r="Q19" s="8">
        <v>3</v>
      </c>
      <c r="R19" s="8">
        <v>3</v>
      </c>
      <c r="S19" s="8">
        <v>1</v>
      </c>
      <c r="T19" s="8">
        <v>1</v>
      </c>
      <c r="U19" s="8">
        <v>4</v>
      </c>
      <c r="V19" s="8">
        <v>3</v>
      </c>
      <c r="W19" s="13"/>
      <c r="X19" s="8">
        <v>1</v>
      </c>
      <c r="Y19" s="13"/>
      <c r="Z19" s="13"/>
      <c r="AA19" s="13"/>
      <c r="AB19" s="13"/>
    </row>
    <row r="20" spans="1:28" ht="12.75">
      <c r="A20" s="5" t="s">
        <v>27</v>
      </c>
      <c r="B20" s="6" t="s">
        <v>7</v>
      </c>
      <c r="C20" s="7">
        <v>41</v>
      </c>
      <c r="D20" s="7">
        <v>34</v>
      </c>
      <c r="E20" s="8">
        <v>1</v>
      </c>
      <c r="F20" s="16">
        <v>6</v>
      </c>
      <c r="G20" s="22">
        <v>11.058823529411764</v>
      </c>
      <c r="H20" s="13"/>
      <c r="I20" s="8">
        <v>5</v>
      </c>
      <c r="J20" s="13"/>
      <c r="K20" s="13"/>
      <c r="L20" s="13"/>
      <c r="M20" s="13"/>
      <c r="N20" s="13"/>
      <c r="O20" s="8">
        <v>1</v>
      </c>
      <c r="P20" s="13"/>
      <c r="Q20" s="13"/>
      <c r="R20" s="13"/>
      <c r="S20" s="8">
        <v>2</v>
      </c>
      <c r="T20" s="8">
        <v>7</v>
      </c>
      <c r="U20" s="8">
        <v>8</v>
      </c>
      <c r="V20" s="8">
        <v>11</v>
      </c>
      <c r="W20" s="13"/>
      <c r="X20" s="13"/>
      <c r="Y20" s="13"/>
      <c r="Z20" s="13"/>
      <c r="AA20" s="13"/>
      <c r="AB20" s="13"/>
    </row>
    <row r="21" spans="1:28" ht="12.75">
      <c r="A21" s="5" t="s">
        <v>29</v>
      </c>
      <c r="B21" s="6" t="s">
        <v>7</v>
      </c>
      <c r="C21" s="7">
        <v>28</v>
      </c>
      <c r="D21" s="7">
        <v>19</v>
      </c>
      <c r="E21" s="13"/>
      <c r="F21" s="16">
        <v>9</v>
      </c>
      <c r="G21" s="22">
        <v>9.31578947368421</v>
      </c>
      <c r="H21" s="13"/>
      <c r="I21" s="13"/>
      <c r="J21" s="13"/>
      <c r="K21" s="8">
        <v>1</v>
      </c>
      <c r="L21" s="8">
        <v>2</v>
      </c>
      <c r="M21" s="8">
        <v>4</v>
      </c>
      <c r="N21" s="13"/>
      <c r="O21" s="8">
        <v>2</v>
      </c>
      <c r="P21" s="13"/>
      <c r="Q21" s="13"/>
      <c r="R21" s="8">
        <v>1</v>
      </c>
      <c r="S21" s="8">
        <v>1</v>
      </c>
      <c r="T21" s="8">
        <v>1</v>
      </c>
      <c r="U21" s="8">
        <v>2</v>
      </c>
      <c r="V21" s="8">
        <v>2</v>
      </c>
      <c r="W21" s="8">
        <v>3</v>
      </c>
      <c r="X21" s="13"/>
      <c r="Y21" s="13"/>
      <c r="Z21" s="13"/>
      <c r="AA21" s="13"/>
      <c r="AB21" s="13"/>
    </row>
    <row r="22" spans="1:28" ht="12.75">
      <c r="A22" s="9" t="s">
        <v>30</v>
      </c>
      <c r="B22" s="10" t="s">
        <v>7</v>
      </c>
      <c r="C22" s="11">
        <v>60</v>
      </c>
      <c r="D22" s="11">
        <v>51</v>
      </c>
      <c r="E22" s="12">
        <v>5</v>
      </c>
      <c r="F22" s="17">
        <v>4</v>
      </c>
      <c r="G22" s="23">
        <v>10.156862745098039</v>
      </c>
      <c r="H22" s="14"/>
      <c r="I22" s="14"/>
      <c r="J22" s="12">
        <v>1</v>
      </c>
      <c r="K22" s="14"/>
      <c r="L22" s="14"/>
      <c r="M22" s="14"/>
      <c r="N22" s="12">
        <v>3</v>
      </c>
      <c r="O22" s="12">
        <v>1</v>
      </c>
      <c r="P22" s="12">
        <v>7</v>
      </c>
      <c r="Q22" s="12">
        <v>6</v>
      </c>
      <c r="R22" s="12">
        <v>6</v>
      </c>
      <c r="S22" s="12">
        <v>11</v>
      </c>
      <c r="T22" s="12">
        <v>9</v>
      </c>
      <c r="U22" s="12">
        <v>6</v>
      </c>
      <c r="V22" s="12">
        <v>1</v>
      </c>
      <c r="W22" s="14"/>
      <c r="X22" s="14"/>
      <c r="Y22" s="14"/>
      <c r="Z22" s="14"/>
      <c r="AA22" s="14"/>
      <c r="AB22" s="14"/>
    </row>
    <row r="23" spans="1:28" ht="12.75">
      <c r="A23" s="5" t="s">
        <v>31</v>
      </c>
      <c r="B23" s="6" t="s">
        <v>9</v>
      </c>
      <c r="C23" s="7">
        <v>11</v>
      </c>
      <c r="D23" s="7">
        <v>9</v>
      </c>
      <c r="E23" s="13"/>
      <c r="F23" s="16">
        <v>2</v>
      </c>
      <c r="G23" s="22">
        <v>11.11111111111111</v>
      </c>
      <c r="H23" s="13"/>
      <c r="I23" s="13"/>
      <c r="J23" s="13"/>
      <c r="K23" s="13"/>
      <c r="L23" s="13"/>
      <c r="M23" s="8">
        <v>1</v>
      </c>
      <c r="N23" s="13"/>
      <c r="O23" s="13"/>
      <c r="P23" s="8">
        <v>2</v>
      </c>
      <c r="Q23" s="8">
        <v>1</v>
      </c>
      <c r="R23" s="13"/>
      <c r="S23" s="8">
        <v>1</v>
      </c>
      <c r="T23" s="8">
        <v>2</v>
      </c>
      <c r="U23" s="13"/>
      <c r="V23" s="13"/>
      <c r="W23" s="13"/>
      <c r="X23" s="13"/>
      <c r="Y23" s="8">
        <v>1</v>
      </c>
      <c r="Z23" s="8">
        <v>1</v>
      </c>
      <c r="AA23" s="13"/>
      <c r="AB23" s="13"/>
    </row>
    <row r="24" spans="1:28" ht="12.75">
      <c r="A24" s="5" t="s">
        <v>32</v>
      </c>
      <c r="B24" s="6" t="s">
        <v>9</v>
      </c>
      <c r="C24" s="7">
        <v>23</v>
      </c>
      <c r="D24" s="7">
        <v>9</v>
      </c>
      <c r="E24" s="8">
        <v>2</v>
      </c>
      <c r="F24" s="16">
        <v>12</v>
      </c>
      <c r="G24" s="22">
        <v>14.555555555555555</v>
      </c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8">
        <v>1</v>
      </c>
      <c r="S24" s="13"/>
      <c r="T24" s="13"/>
      <c r="U24" s="8">
        <v>3</v>
      </c>
      <c r="V24" s="8">
        <v>1</v>
      </c>
      <c r="W24" s="13"/>
      <c r="X24" s="8">
        <v>1</v>
      </c>
      <c r="Y24" s="8">
        <v>2</v>
      </c>
      <c r="Z24" s="8">
        <v>1</v>
      </c>
      <c r="AA24" s="13"/>
      <c r="AB24" s="13"/>
    </row>
    <row r="25" spans="1:28" ht="12.75">
      <c r="A25" s="5" t="s">
        <v>33</v>
      </c>
      <c r="B25" s="6" t="s">
        <v>9</v>
      </c>
      <c r="C25" s="7">
        <v>32</v>
      </c>
      <c r="D25" s="7">
        <v>25</v>
      </c>
      <c r="E25" s="8">
        <v>3</v>
      </c>
      <c r="F25" s="16">
        <v>4</v>
      </c>
      <c r="G25" s="22">
        <v>10.92</v>
      </c>
      <c r="H25" s="13"/>
      <c r="I25" s="8">
        <v>1</v>
      </c>
      <c r="J25" s="13"/>
      <c r="K25" s="13"/>
      <c r="L25" s="13"/>
      <c r="M25" s="8">
        <v>5</v>
      </c>
      <c r="N25" s="13"/>
      <c r="O25" s="13"/>
      <c r="P25" s="13"/>
      <c r="Q25" s="8">
        <v>1</v>
      </c>
      <c r="R25" s="8">
        <v>3</v>
      </c>
      <c r="S25" s="8">
        <v>3</v>
      </c>
      <c r="T25" s="8">
        <v>1</v>
      </c>
      <c r="U25" s="8">
        <v>4</v>
      </c>
      <c r="V25" s="8">
        <v>2</v>
      </c>
      <c r="W25" s="8">
        <v>1</v>
      </c>
      <c r="X25" s="8">
        <v>2</v>
      </c>
      <c r="Y25" s="13"/>
      <c r="Z25" s="8">
        <v>2</v>
      </c>
      <c r="AA25" s="13"/>
      <c r="AB25" s="13"/>
    </row>
    <row r="26" spans="1:28" ht="12.75">
      <c r="A26" s="5" t="s">
        <v>34</v>
      </c>
      <c r="B26" s="6" t="s">
        <v>9</v>
      </c>
      <c r="C26" s="7">
        <v>48</v>
      </c>
      <c r="D26" s="7">
        <v>45</v>
      </c>
      <c r="E26" s="13"/>
      <c r="F26" s="16">
        <v>3</v>
      </c>
      <c r="G26" s="22">
        <v>9.688888888888888</v>
      </c>
      <c r="H26" s="13"/>
      <c r="I26" s="8">
        <v>2</v>
      </c>
      <c r="J26" s="13"/>
      <c r="K26" s="8">
        <v>2</v>
      </c>
      <c r="L26" s="8">
        <v>1</v>
      </c>
      <c r="M26" s="8">
        <v>4</v>
      </c>
      <c r="N26" s="13"/>
      <c r="O26" s="13"/>
      <c r="P26" s="8">
        <v>4</v>
      </c>
      <c r="Q26" s="8">
        <v>5</v>
      </c>
      <c r="R26" s="8">
        <v>6</v>
      </c>
      <c r="S26" s="8">
        <v>4</v>
      </c>
      <c r="T26" s="8">
        <v>6</v>
      </c>
      <c r="U26" s="8">
        <v>5</v>
      </c>
      <c r="V26" s="8">
        <v>4</v>
      </c>
      <c r="W26" s="8">
        <v>2</v>
      </c>
      <c r="X26" s="13"/>
      <c r="Y26" s="13"/>
      <c r="Z26" s="13"/>
      <c r="AA26" s="13"/>
      <c r="AB26" s="13"/>
    </row>
    <row r="27" spans="1:28" ht="12.75">
      <c r="A27" s="5" t="s">
        <v>35</v>
      </c>
      <c r="B27" s="6" t="s">
        <v>9</v>
      </c>
      <c r="C27" s="7">
        <v>38</v>
      </c>
      <c r="D27" s="7">
        <v>29</v>
      </c>
      <c r="E27" s="8">
        <v>1</v>
      </c>
      <c r="F27" s="16">
        <v>8</v>
      </c>
      <c r="G27" s="22">
        <v>8.689655172413794</v>
      </c>
      <c r="H27" s="13"/>
      <c r="I27" s="8">
        <v>3</v>
      </c>
      <c r="J27" s="13"/>
      <c r="K27" s="13"/>
      <c r="L27" s="13"/>
      <c r="M27" s="8">
        <v>1</v>
      </c>
      <c r="N27" s="8">
        <v>1</v>
      </c>
      <c r="O27" s="8">
        <v>3</v>
      </c>
      <c r="P27" s="8">
        <v>4</v>
      </c>
      <c r="Q27" s="8">
        <v>8</v>
      </c>
      <c r="R27" s="8">
        <v>1</v>
      </c>
      <c r="S27" s="8">
        <v>1</v>
      </c>
      <c r="T27" s="8">
        <v>2</v>
      </c>
      <c r="U27" s="8">
        <v>3</v>
      </c>
      <c r="V27" s="8">
        <v>1</v>
      </c>
      <c r="W27" s="8">
        <v>1</v>
      </c>
      <c r="X27" s="13"/>
      <c r="Y27" s="13"/>
      <c r="Z27" s="13"/>
      <c r="AA27" s="13"/>
      <c r="AB27" s="13"/>
    </row>
    <row r="28" spans="1:28" ht="12.75">
      <c r="A28" s="5" t="s">
        <v>36</v>
      </c>
      <c r="B28" s="6" t="s">
        <v>9</v>
      </c>
      <c r="C28" s="7">
        <v>37</v>
      </c>
      <c r="D28" s="7">
        <v>26</v>
      </c>
      <c r="E28" s="8">
        <v>2</v>
      </c>
      <c r="F28" s="16">
        <v>9</v>
      </c>
      <c r="G28" s="22">
        <v>10.26923076923077</v>
      </c>
      <c r="H28" s="13"/>
      <c r="I28" s="13"/>
      <c r="J28" s="8">
        <v>2</v>
      </c>
      <c r="K28" s="8">
        <v>1</v>
      </c>
      <c r="L28" s="8">
        <v>1</v>
      </c>
      <c r="M28" s="13"/>
      <c r="N28" s="13"/>
      <c r="O28" s="8">
        <v>1</v>
      </c>
      <c r="P28" s="8">
        <v>2</v>
      </c>
      <c r="Q28" s="8">
        <v>1</v>
      </c>
      <c r="R28" s="8">
        <v>3</v>
      </c>
      <c r="S28" s="13"/>
      <c r="T28" s="8">
        <v>7</v>
      </c>
      <c r="U28" s="8">
        <v>4</v>
      </c>
      <c r="V28" s="8">
        <v>2</v>
      </c>
      <c r="W28" s="8">
        <v>2</v>
      </c>
      <c r="X28" s="13"/>
      <c r="Y28" s="13"/>
      <c r="Z28" s="13"/>
      <c r="AA28" s="13"/>
      <c r="AB28" s="13"/>
    </row>
    <row r="29" spans="1:28" ht="12.75">
      <c r="A29" s="5" t="s">
        <v>37</v>
      </c>
      <c r="B29" s="6" t="s">
        <v>9</v>
      </c>
      <c r="C29" s="7">
        <v>48</v>
      </c>
      <c r="D29" s="7">
        <v>38</v>
      </c>
      <c r="E29" s="8">
        <v>10</v>
      </c>
      <c r="F29" s="18"/>
      <c r="G29" s="24">
        <v>10.868421052631579</v>
      </c>
      <c r="H29" s="13"/>
      <c r="I29" s="13"/>
      <c r="J29" s="13"/>
      <c r="K29" s="8">
        <v>1</v>
      </c>
      <c r="L29" s="13"/>
      <c r="M29" s="8">
        <v>1</v>
      </c>
      <c r="N29" s="8">
        <v>2</v>
      </c>
      <c r="O29" s="8">
        <v>2</v>
      </c>
      <c r="P29" s="8">
        <v>3</v>
      </c>
      <c r="Q29" s="8">
        <v>6</v>
      </c>
      <c r="R29" s="8">
        <v>2</v>
      </c>
      <c r="S29" s="8">
        <v>4</v>
      </c>
      <c r="T29" s="8">
        <v>5</v>
      </c>
      <c r="U29" s="8">
        <v>3</v>
      </c>
      <c r="V29" s="8">
        <v>2</v>
      </c>
      <c r="W29" s="8">
        <v>3</v>
      </c>
      <c r="X29" s="8">
        <v>3</v>
      </c>
      <c r="Y29" s="8">
        <v>1</v>
      </c>
      <c r="Z29" s="13"/>
      <c r="AA29" s="13"/>
      <c r="AB29" s="13"/>
    </row>
    <row r="30" spans="1:28" ht="12.75">
      <c r="A30" s="5" t="s">
        <v>38</v>
      </c>
      <c r="B30" s="6" t="s">
        <v>9</v>
      </c>
      <c r="C30" s="7">
        <v>65</v>
      </c>
      <c r="D30" s="7">
        <v>60</v>
      </c>
      <c r="E30" s="8">
        <v>4</v>
      </c>
      <c r="F30" s="16">
        <v>1</v>
      </c>
      <c r="G30" s="22">
        <v>10.566666666666666</v>
      </c>
      <c r="H30" s="13"/>
      <c r="I30" s="13"/>
      <c r="J30" s="8">
        <v>1</v>
      </c>
      <c r="K30" s="13"/>
      <c r="L30" s="8">
        <v>2</v>
      </c>
      <c r="M30" s="13"/>
      <c r="N30" s="8">
        <v>1</v>
      </c>
      <c r="O30" s="8">
        <v>4</v>
      </c>
      <c r="P30" s="13"/>
      <c r="Q30" s="8">
        <v>8</v>
      </c>
      <c r="R30" s="8">
        <v>6</v>
      </c>
      <c r="S30" s="8">
        <v>17</v>
      </c>
      <c r="T30" s="8">
        <v>9</v>
      </c>
      <c r="U30" s="8">
        <v>6</v>
      </c>
      <c r="V30" s="8">
        <v>5</v>
      </c>
      <c r="W30" s="8">
        <v>1</v>
      </c>
      <c r="X30" s="13"/>
      <c r="Y30" s="13"/>
      <c r="Z30" s="13"/>
      <c r="AA30" s="13"/>
      <c r="AB30" s="13"/>
    </row>
    <row r="31" spans="1:28" ht="12.75">
      <c r="A31" s="5" t="s">
        <v>39</v>
      </c>
      <c r="B31" s="6" t="s">
        <v>9</v>
      </c>
      <c r="C31" s="7">
        <v>68</v>
      </c>
      <c r="D31" s="7">
        <v>50</v>
      </c>
      <c r="E31" s="8">
        <v>2</v>
      </c>
      <c r="F31" s="16">
        <v>16</v>
      </c>
      <c r="G31" s="22">
        <v>10.94</v>
      </c>
      <c r="H31" s="13"/>
      <c r="I31" s="13"/>
      <c r="J31" s="13"/>
      <c r="K31" s="13"/>
      <c r="L31" s="13"/>
      <c r="M31" s="8">
        <v>1</v>
      </c>
      <c r="N31" s="8">
        <v>1</v>
      </c>
      <c r="O31" s="8">
        <v>6</v>
      </c>
      <c r="P31" s="13"/>
      <c r="Q31" s="8">
        <v>5</v>
      </c>
      <c r="R31" s="8">
        <v>7</v>
      </c>
      <c r="S31" s="8">
        <v>8</v>
      </c>
      <c r="T31" s="8">
        <v>7</v>
      </c>
      <c r="U31" s="8">
        <v>5</v>
      </c>
      <c r="V31" s="8">
        <v>8</v>
      </c>
      <c r="W31" s="8">
        <v>2</v>
      </c>
      <c r="X31" s="13"/>
      <c r="Y31" s="13"/>
      <c r="Z31" s="13"/>
      <c r="AA31" s="13"/>
      <c r="AB31" s="13"/>
    </row>
    <row r="32" spans="1:28" ht="12.75">
      <c r="A32" s="9" t="s">
        <v>40</v>
      </c>
      <c r="B32" s="10" t="s">
        <v>9</v>
      </c>
      <c r="C32" s="11">
        <v>63</v>
      </c>
      <c r="D32" s="11">
        <v>62</v>
      </c>
      <c r="E32" s="12">
        <v>1</v>
      </c>
      <c r="F32" s="19"/>
      <c r="G32" s="25">
        <v>11.387096774193548</v>
      </c>
      <c r="H32" s="14"/>
      <c r="I32" s="14"/>
      <c r="J32" s="14"/>
      <c r="K32" s="14"/>
      <c r="L32" s="14"/>
      <c r="M32" s="12">
        <v>3</v>
      </c>
      <c r="N32" s="12">
        <v>2</v>
      </c>
      <c r="O32" s="12">
        <v>2</v>
      </c>
      <c r="P32" s="12">
        <v>1</v>
      </c>
      <c r="Q32" s="12">
        <v>2</v>
      </c>
      <c r="R32" s="12">
        <v>5</v>
      </c>
      <c r="S32" s="12">
        <v>15</v>
      </c>
      <c r="T32" s="12">
        <v>14</v>
      </c>
      <c r="U32" s="12">
        <v>5</v>
      </c>
      <c r="V32" s="12">
        <v>7</v>
      </c>
      <c r="W32" s="12">
        <v>4</v>
      </c>
      <c r="X32" s="12">
        <v>1</v>
      </c>
      <c r="Y32" s="12">
        <v>1</v>
      </c>
      <c r="Z32" s="14"/>
      <c r="AA32" s="14"/>
      <c r="AB32" s="14"/>
    </row>
    <row r="33" spans="1:28" ht="12.75">
      <c r="A33" s="5" t="s">
        <v>41</v>
      </c>
      <c r="B33" s="6" t="s">
        <v>11</v>
      </c>
      <c r="C33" s="7">
        <v>24</v>
      </c>
      <c r="D33" s="7">
        <v>18</v>
      </c>
      <c r="E33" s="13"/>
      <c r="F33" s="16">
        <v>6</v>
      </c>
      <c r="G33" s="22">
        <v>11.555555555555555</v>
      </c>
      <c r="H33" s="13"/>
      <c r="I33" s="13"/>
      <c r="J33" s="13"/>
      <c r="K33" s="13"/>
      <c r="L33" s="13"/>
      <c r="M33" s="8">
        <v>1</v>
      </c>
      <c r="N33" s="13"/>
      <c r="O33" s="13"/>
      <c r="P33" s="8">
        <v>2</v>
      </c>
      <c r="Q33" s="8">
        <v>2</v>
      </c>
      <c r="R33" s="8">
        <v>3</v>
      </c>
      <c r="S33" s="13"/>
      <c r="T33" s="8">
        <v>3</v>
      </c>
      <c r="U33" s="8">
        <v>2</v>
      </c>
      <c r="V33" s="8">
        <v>2</v>
      </c>
      <c r="W33" s="8">
        <v>1</v>
      </c>
      <c r="X33" s="8">
        <v>1</v>
      </c>
      <c r="Y33" s="13"/>
      <c r="Z33" s="8">
        <v>1</v>
      </c>
      <c r="AA33" s="13"/>
      <c r="AB33" s="13"/>
    </row>
    <row r="34" spans="1:28" ht="12.75">
      <c r="A34" s="5" t="s">
        <v>42</v>
      </c>
      <c r="B34" s="6" t="s">
        <v>11</v>
      </c>
      <c r="C34" s="7">
        <v>18</v>
      </c>
      <c r="D34" s="7">
        <v>15</v>
      </c>
      <c r="E34" s="8">
        <v>3</v>
      </c>
      <c r="F34" s="18"/>
      <c r="G34" s="24">
        <v>13.266666666666667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8">
        <v>1</v>
      </c>
      <c r="T34" s="8">
        <v>5</v>
      </c>
      <c r="U34" s="8">
        <v>5</v>
      </c>
      <c r="V34" s="13"/>
      <c r="W34" s="8">
        <v>1</v>
      </c>
      <c r="X34" s="8">
        <v>3</v>
      </c>
      <c r="Y34" s="13"/>
      <c r="Z34" s="13"/>
      <c r="AA34" s="13"/>
      <c r="AB34" s="13"/>
    </row>
    <row r="35" spans="1:28" ht="12.75">
      <c r="A35" s="5" t="s">
        <v>43</v>
      </c>
      <c r="B35" s="6" t="s">
        <v>11</v>
      </c>
      <c r="C35" s="7">
        <v>22</v>
      </c>
      <c r="D35" s="7">
        <v>18</v>
      </c>
      <c r="E35" s="8">
        <v>4</v>
      </c>
      <c r="F35" s="18"/>
      <c r="G35" s="24">
        <v>11.666666666666666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8">
        <v>5</v>
      </c>
      <c r="S35" s="8">
        <v>4</v>
      </c>
      <c r="T35" s="8">
        <v>3</v>
      </c>
      <c r="U35" s="8">
        <v>4</v>
      </c>
      <c r="V35" s="8">
        <v>2</v>
      </c>
      <c r="W35" s="13"/>
      <c r="X35" s="13"/>
      <c r="Y35" s="13"/>
      <c r="Z35" s="13"/>
      <c r="AA35" s="13"/>
      <c r="AB35" s="13"/>
    </row>
    <row r="36" spans="1:28" ht="12.75">
      <c r="A36" s="5" t="s">
        <v>44</v>
      </c>
      <c r="B36" s="6" t="s">
        <v>11</v>
      </c>
      <c r="C36" s="7">
        <v>39</v>
      </c>
      <c r="D36" s="7">
        <v>33</v>
      </c>
      <c r="E36" s="8">
        <v>4</v>
      </c>
      <c r="F36" s="16">
        <v>2</v>
      </c>
      <c r="G36" s="22">
        <v>12.878787878787879</v>
      </c>
      <c r="H36" s="13"/>
      <c r="I36" s="13"/>
      <c r="J36" s="13"/>
      <c r="K36" s="13"/>
      <c r="L36" s="13"/>
      <c r="M36" s="13"/>
      <c r="N36" s="13"/>
      <c r="O36" s="13"/>
      <c r="P36" s="8">
        <v>2</v>
      </c>
      <c r="Q36" s="13"/>
      <c r="R36" s="8">
        <v>2</v>
      </c>
      <c r="S36" s="8">
        <v>5</v>
      </c>
      <c r="T36" s="8">
        <v>4</v>
      </c>
      <c r="U36" s="8">
        <v>6</v>
      </c>
      <c r="V36" s="8">
        <v>6</v>
      </c>
      <c r="W36" s="8">
        <v>5</v>
      </c>
      <c r="X36" s="8">
        <v>2</v>
      </c>
      <c r="Y36" s="8">
        <v>1</v>
      </c>
      <c r="Z36" s="13"/>
      <c r="AA36" s="13"/>
      <c r="AB36" s="13"/>
    </row>
    <row r="37" spans="1:28" ht="12.75">
      <c r="A37" s="5" t="s">
        <v>45</v>
      </c>
      <c r="B37" s="6" t="s">
        <v>11</v>
      </c>
      <c r="C37" s="7">
        <v>9</v>
      </c>
      <c r="D37" s="7">
        <v>8</v>
      </c>
      <c r="E37" s="8">
        <v>1</v>
      </c>
      <c r="F37" s="18"/>
      <c r="G37" s="24">
        <v>11</v>
      </c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8">
        <v>8</v>
      </c>
      <c r="T37" s="13"/>
      <c r="U37" s="13"/>
      <c r="V37" s="13"/>
      <c r="W37" s="13"/>
      <c r="X37" s="13"/>
      <c r="Y37" s="13"/>
      <c r="Z37" s="13"/>
      <c r="AA37" s="13"/>
      <c r="AB37" s="13"/>
    </row>
    <row r="38" spans="1:28" ht="12.75">
      <c r="A38" s="5" t="s">
        <v>46</v>
      </c>
      <c r="B38" s="6" t="s">
        <v>11</v>
      </c>
      <c r="C38" s="7">
        <v>13</v>
      </c>
      <c r="D38" s="7">
        <v>6</v>
      </c>
      <c r="E38" s="8">
        <v>3</v>
      </c>
      <c r="F38" s="16">
        <v>4</v>
      </c>
      <c r="G38" s="22">
        <v>13</v>
      </c>
      <c r="H38" s="13"/>
      <c r="I38" s="13"/>
      <c r="J38" s="13"/>
      <c r="K38" s="13"/>
      <c r="L38" s="13"/>
      <c r="M38" s="13"/>
      <c r="N38" s="13"/>
      <c r="O38" s="8">
        <v>1</v>
      </c>
      <c r="P38" s="13"/>
      <c r="Q38" s="13"/>
      <c r="R38" s="8">
        <v>2</v>
      </c>
      <c r="S38" s="13"/>
      <c r="T38" s="13"/>
      <c r="U38" s="13"/>
      <c r="V38" s="13"/>
      <c r="W38" s="8">
        <v>1</v>
      </c>
      <c r="X38" s="8">
        <v>1</v>
      </c>
      <c r="Y38" s="13"/>
      <c r="Z38" s="13"/>
      <c r="AA38" s="13"/>
      <c r="AB38" s="8">
        <v>1</v>
      </c>
    </row>
    <row r="39" spans="1:28" ht="12.75">
      <c r="A39" s="5" t="s">
        <v>47</v>
      </c>
      <c r="B39" s="6" t="s">
        <v>11</v>
      </c>
      <c r="C39" s="7">
        <v>19</v>
      </c>
      <c r="D39" s="7">
        <v>16</v>
      </c>
      <c r="E39" s="8">
        <v>2</v>
      </c>
      <c r="F39" s="16">
        <v>1</v>
      </c>
      <c r="G39" s="22">
        <v>8.9375</v>
      </c>
      <c r="H39" s="13"/>
      <c r="I39" s="13"/>
      <c r="J39" s="8">
        <v>2</v>
      </c>
      <c r="K39" s="8">
        <v>2</v>
      </c>
      <c r="L39" s="13"/>
      <c r="M39" s="8">
        <v>1</v>
      </c>
      <c r="N39" s="8">
        <v>2</v>
      </c>
      <c r="O39" s="8">
        <v>1</v>
      </c>
      <c r="P39" s="8">
        <v>1</v>
      </c>
      <c r="Q39" s="13"/>
      <c r="R39" s="13"/>
      <c r="S39" s="8">
        <v>1</v>
      </c>
      <c r="T39" s="13"/>
      <c r="U39" s="8">
        <v>1</v>
      </c>
      <c r="V39" s="8">
        <v>2</v>
      </c>
      <c r="W39" s="8">
        <v>1</v>
      </c>
      <c r="X39" s="13"/>
      <c r="Y39" s="8">
        <v>2</v>
      </c>
      <c r="Z39" s="13"/>
      <c r="AA39" s="13"/>
      <c r="AB39" s="13"/>
    </row>
    <row r="40" spans="1:28" ht="12.75">
      <c r="A40" s="5" t="s">
        <v>48</v>
      </c>
      <c r="B40" s="6" t="s">
        <v>11</v>
      </c>
      <c r="C40" s="7">
        <v>67</v>
      </c>
      <c r="D40" s="7">
        <v>54</v>
      </c>
      <c r="E40" s="13"/>
      <c r="F40" s="16">
        <v>13</v>
      </c>
      <c r="G40" s="22">
        <v>12.462962962962964</v>
      </c>
      <c r="H40" s="13"/>
      <c r="I40" s="13"/>
      <c r="J40" s="13"/>
      <c r="K40" s="13"/>
      <c r="L40" s="13"/>
      <c r="M40" s="8">
        <v>1</v>
      </c>
      <c r="N40" s="8">
        <v>2</v>
      </c>
      <c r="O40" s="8">
        <v>3</v>
      </c>
      <c r="P40" s="8">
        <v>2</v>
      </c>
      <c r="Q40" s="8">
        <v>5</v>
      </c>
      <c r="R40" s="8">
        <v>2</v>
      </c>
      <c r="S40" s="8">
        <v>3</v>
      </c>
      <c r="T40" s="8">
        <v>4</v>
      </c>
      <c r="U40" s="8">
        <v>8</v>
      </c>
      <c r="V40" s="8">
        <v>9</v>
      </c>
      <c r="W40" s="8">
        <v>6</v>
      </c>
      <c r="X40" s="8">
        <v>4</v>
      </c>
      <c r="Y40" s="8">
        <v>1</v>
      </c>
      <c r="Z40" s="8">
        <v>4</v>
      </c>
      <c r="AA40" s="13"/>
      <c r="AB40" s="13"/>
    </row>
    <row r="41" spans="1:28" ht="12.75">
      <c r="A41" s="5" t="s">
        <v>49</v>
      </c>
      <c r="B41" s="6" t="s">
        <v>11</v>
      </c>
      <c r="C41" s="7">
        <v>17</v>
      </c>
      <c r="D41" s="7">
        <v>9</v>
      </c>
      <c r="E41" s="8">
        <v>2</v>
      </c>
      <c r="F41" s="16">
        <v>6</v>
      </c>
      <c r="G41" s="22">
        <v>12.555555555555555</v>
      </c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8">
        <v>1</v>
      </c>
      <c r="S41" s="8">
        <v>2</v>
      </c>
      <c r="T41" s="8">
        <v>1</v>
      </c>
      <c r="U41" s="8">
        <v>2</v>
      </c>
      <c r="V41" s="8">
        <v>2</v>
      </c>
      <c r="W41" s="8">
        <v>1</v>
      </c>
      <c r="X41" s="13"/>
      <c r="Y41" s="13"/>
      <c r="Z41" s="13"/>
      <c r="AA41" s="13"/>
      <c r="AB41" s="13"/>
    </row>
    <row r="42" spans="1:28" ht="12.75">
      <c r="A42" s="5" t="s">
        <v>50</v>
      </c>
      <c r="B42" s="6" t="s">
        <v>11</v>
      </c>
      <c r="C42" s="7">
        <v>12</v>
      </c>
      <c r="D42" s="7">
        <v>9</v>
      </c>
      <c r="E42" s="8">
        <v>3</v>
      </c>
      <c r="F42" s="18"/>
      <c r="G42" s="24">
        <v>12.333333333333334</v>
      </c>
      <c r="H42" s="13"/>
      <c r="I42" s="13"/>
      <c r="J42" s="13"/>
      <c r="K42" s="13"/>
      <c r="L42" s="13"/>
      <c r="M42" s="13"/>
      <c r="N42" s="8">
        <v>1</v>
      </c>
      <c r="O42" s="13"/>
      <c r="P42" s="8">
        <v>1</v>
      </c>
      <c r="Q42" s="13"/>
      <c r="R42" s="13"/>
      <c r="S42" s="8">
        <v>2</v>
      </c>
      <c r="T42" s="13"/>
      <c r="U42" s="13"/>
      <c r="V42" s="8">
        <v>3</v>
      </c>
      <c r="W42" s="13"/>
      <c r="X42" s="8">
        <v>1</v>
      </c>
      <c r="Y42" s="8">
        <v>1</v>
      </c>
      <c r="Z42" s="13"/>
      <c r="AA42" s="13"/>
      <c r="AB42" s="13"/>
    </row>
    <row r="43" spans="1:28" ht="12.75">
      <c r="A43" s="5" t="s">
        <v>51</v>
      </c>
      <c r="B43" s="6" t="s">
        <v>11</v>
      </c>
      <c r="C43" s="7">
        <v>32</v>
      </c>
      <c r="D43" s="7">
        <v>21</v>
      </c>
      <c r="E43" s="8">
        <v>1</v>
      </c>
      <c r="F43" s="16">
        <v>10</v>
      </c>
      <c r="G43" s="22">
        <v>11.761904761904763</v>
      </c>
      <c r="H43" s="13"/>
      <c r="I43" s="13"/>
      <c r="J43" s="13"/>
      <c r="K43" s="13"/>
      <c r="L43" s="13"/>
      <c r="M43" s="13"/>
      <c r="N43" s="8">
        <v>2</v>
      </c>
      <c r="O43" s="8">
        <v>1</v>
      </c>
      <c r="P43" s="13"/>
      <c r="Q43" s="8">
        <v>2</v>
      </c>
      <c r="R43" s="8">
        <v>3</v>
      </c>
      <c r="S43" s="8">
        <v>1</v>
      </c>
      <c r="T43" s="8">
        <v>1</v>
      </c>
      <c r="U43" s="8">
        <v>4</v>
      </c>
      <c r="V43" s="8">
        <v>2</v>
      </c>
      <c r="W43" s="8">
        <v>3</v>
      </c>
      <c r="X43" s="8">
        <v>2</v>
      </c>
      <c r="Y43" s="13"/>
      <c r="Z43" s="13"/>
      <c r="AA43" s="13"/>
      <c r="AB43" s="13"/>
    </row>
    <row r="44" spans="1:28" ht="12.75">
      <c r="A44" s="5" t="s">
        <v>52</v>
      </c>
      <c r="B44" s="6" t="s">
        <v>11</v>
      </c>
      <c r="C44" s="7">
        <v>35</v>
      </c>
      <c r="D44" s="7">
        <v>29</v>
      </c>
      <c r="E44" s="8">
        <v>2</v>
      </c>
      <c r="F44" s="16">
        <v>4</v>
      </c>
      <c r="G44" s="22">
        <v>11.068965517241379</v>
      </c>
      <c r="H44" s="13"/>
      <c r="I44" s="13"/>
      <c r="J44" s="13"/>
      <c r="K44" s="13"/>
      <c r="L44" s="13"/>
      <c r="M44" s="13"/>
      <c r="N44" s="13"/>
      <c r="O44" s="8">
        <v>1</v>
      </c>
      <c r="P44" s="8">
        <v>2</v>
      </c>
      <c r="Q44" s="8">
        <v>4</v>
      </c>
      <c r="R44" s="8">
        <v>5</v>
      </c>
      <c r="S44" s="8">
        <v>4</v>
      </c>
      <c r="T44" s="8">
        <v>6</v>
      </c>
      <c r="U44" s="8">
        <v>3</v>
      </c>
      <c r="V44" s="8">
        <v>3</v>
      </c>
      <c r="W44" s="8">
        <v>1</v>
      </c>
      <c r="X44" s="13"/>
      <c r="Y44" s="13"/>
      <c r="Z44" s="13"/>
      <c r="AA44" s="13"/>
      <c r="AB44" s="13"/>
    </row>
    <row r="45" spans="1:28" ht="12.75">
      <c r="A45" s="5" t="s">
        <v>53</v>
      </c>
      <c r="B45" s="6" t="s">
        <v>11</v>
      </c>
      <c r="C45" s="7">
        <v>15</v>
      </c>
      <c r="D45" s="7">
        <v>10</v>
      </c>
      <c r="E45" s="8">
        <v>3</v>
      </c>
      <c r="F45" s="16">
        <v>2</v>
      </c>
      <c r="G45" s="22">
        <v>9</v>
      </c>
      <c r="H45" s="13"/>
      <c r="I45" s="8">
        <v>1</v>
      </c>
      <c r="J45" s="13"/>
      <c r="K45" s="13"/>
      <c r="L45" s="13"/>
      <c r="M45" s="8">
        <v>1</v>
      </c>
      <c r="N45" s="8">
        <v>1</v>
      </c>
      <c r="O45" s="13"/>
      <c r="P45" s="13"/>
      <c r="Q45" s="8">
        <v>1</v>
      </c>
      <c r="R45" s="8">
        <v>1</v>
      </c>
      <c r="S45" s="8">
        <v>2</v>
      </c>
      <c r="T45" s="8">
        <v>2</v>
      </c>
      <c r="U45" s="8">
        <v>1</v>
      </c>
      <c r="V45" s="13"/>
      <c r="W45" s="13"/>
      <c r="X45" s="13"/>
      <c r="Y45" s="13"/>
      <c r="Z45" s="13"/>
      <c r="AA45" s="13"/>
      <c r="AB45" s="13"/>
    </row>
    <row r="46" spans="1:28" ht="12.75">
      <c r="A46" s="5" t="s">
        <v>54</v>
      </c>
      <c r="B46" s="6" t="s">
        <v>11</v>
      </c>
      <c r="C46" s="7">
        <v>22</v>
      </c>
      <c r="D46" s="7">
        <v>16</v>
      </c>
      <c r="E46" s="8">
        <v>6</v>
      </c>
      <c r="F46" s="18"/>
      <c r="G46" s="24">
        <v>12.625</v>
      </c>
      <c r="H46" s="13"/>
      <c r="I46" s="13"/>
      <c r="J46" s="13"/>
      <c r="K46" s="8">
        <v>1</v>
      </c>
      <c r="L46" s="13"/>
      <c r="M46" s="8">
        <v>1</v>
      </c>
      <c r="N46" s="13"/>
      <c r="O46" s="13"/>
      <c r="P46" s="13"/>
      <c r="Q46" s="13"/>
      <c r="R46" s="8">
        <v>2</v>
      </c>
      <c r="S46" s="13"/>
      <c r="T46" s="13"/>
      <c r="U46" s="8">
        <v>3</v>
      </c>
      <c r="V46" s="8">
        <v>3</v>
      </c>
      <c r="W46" s="8">
        <v>3</v>
      </c>
      <c r="X46" s="8">
        <v>3</v>
      </c>
      <c r="Y46" s="13"/>
      <c r="Z46" s="13"/>
      <c r="AA46" s="13"/>
      <c r="AB46" s="13"/>
    </row>
    <row r="47" spans="1:28" ht="12.75">
      <c r="A47" s="5" t="s">
        <v>55</v>
      </c>
      <c r="B47" s="6" t="s">
        <v>11</v>
      </c>
      <c r="C47" s="7">
        <v>49</v>
      </c>
      <c r="D47" s="7">
        <v>35</v>
      </c>
      <c r="E47" s="8">
        <v>10</v>
      </c>
      <c r="F47" s="16">
        <v>4</v>
      </c>
      <c r="G47" s="22">
        <v>13.914285714285715</v>
      </c>
      <c r="H47" s="13"/>
      <c r="I47" s="13"/>
      <c r="J47" s="13"/>
      <c r="K47" s="13"/>
      <c r="L47" s="13"/>
      <c r="M47" s="13"/>
      <c r="N47" s="8">
        <v>2</v>
      </c>
      <c r="O47" s="13"/>
      <c r="P47" s="13"/>
      <c r="Q47" s="13"/>
      <c r="R47" s="8">
        <v>2</v>
      </c>
      <c r="S47" s="8">
        <v>3</v>
      </c>
      <c r="T47" s="13"/>
      <c r="U47" s="8">
        <v>2</v>
      </c>
      <c r="V47" s="8">
        <v>9</v>
      </c>
      <c r="W47" s="8">
        <v>5</v>
      </c>
      <c r="X47" s="8">
        <v>9</v>
      </c>
      <c r="Y47" s="8">
        <v>3</v>
      </c>
      <c r="Z47" s="13"/>
      <c r="AA47" s="13"/>
      <c r="AB47" s="13"/>
    </row>
    <row r="48" spans="1:28" ht="12.75">
      <c r="A48" s="9" t="s">
        <v>56</v>
      </c>
      <c r="B48" s="10" t="s">
        <v>11</v>
      </c>
      <c r="C48" s="11">
        <v>33</v>
      </c>
      <c r="D48" s="11">
        <v>29</v>
      </c>
      <c r="E48" s="14"/>
      <c r="F48" s="17">
        <v>4</v>
      </c>
      <c r="G48" s="23">
        <v>11.96551724137931</v>
      </c>
      <c r="H48" s="14"/>
      <c r="I48" s="14"/>
      <c r="J48" s="14"/>
      <c r="K48" s="14"/>
      <c r="L48" s="14"/>
      <c r="M48" s="14"/>
      <c r="N48" s="12">
        <v>1</v>
      </c>
      <c r="O48" s="12">
        <v>1</v>
      </c>
      <c r="P48" s="14"/>
      <c r="Q48" s="14"/>
      <c r="R48" s="12">
        <v>3</v>
      </c>
      <c r="S48" s="12">
        <v>5</v>
      </c>
      <c r="T48" s="12">
        <v>6</v>
      </c>
      <c r="U48" s="12">
        <v>8</v>
      </c>
      <c r="V48" s="12">
        <v>3</v>
      </c>
      <c r="W48" s="12">
        <v>1</v>
      </c>
      <c r="X48" s="12">
        <v>1</v>
      </c>
      <c r="Y48" s="14"/>
      <c r="Z48" s="14"/>
      <c r="AA48" s="14"/>
      <c r="AB48" s="14"/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="80" zoomScaleNormal="8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11.00390625" defaultRowHeight="12.75"/>
  <cols>
    <col min="1" max="1" width="13.25390625" style="0" customWidth="1"/>
    <col min="7" max="7" width="11.00390625" style="20" customWidth="1"/>
  </cols>
  <sheetData>
    <row r="1" spans="1:9" ht="12.75">
      <c r="A1" t="str">
        <f>brut!A1</f>
        <v>enseignant</v>
      </c>
      <c r="B1" t="str">
        <f>brut!B1</f>
        <v>niv</v>
      </c>
      <c r="C1" t="str">
        <f>brut!C1</f>
        <v>étu</v>
      </c>
      <c r="D1" t="str">
        <f>brut!D1</f>
        <v>not</v>
      </c>
      <c r="E1" t="str">
        <f>brut!E1</f>
        <v>AB</v>
      </c>
      <c r="F1" t="str">
        <f>brut!F1</f>
        <v>IN</v>
      </c>
      <c r="G1" s="20" t="str">
        <f>brut!G1</f>
        <v>moy_géné</v>
      </c>
      <c r="H1" t="s">
        <v>57</v>
      </c>
      <c r="I1" t="str">
        <f>CONCATENATE(brut!I1,"/20")</f>
        <v>1/20</v>
      </c>
    </row>
    <row r="2" spans="1:9" ht="12.75">
      <c r="A2" t="str">
        <f>brut!A6</f>
        <v>ArchambeauL1</v>
      </c>
      <c r="B2" t="s">
        <v>58</v>
      </c>
      <c r="C2">
        <f>brut!C6</f>
        <v>41</v>
      </c>
      <c r="D2">
        <f>brut!D6</f>
        <v>33</v>
      </c>
      <c r="E2" t="s">
        <v>59</v>
      </c>
      <c r="F2">
        <f>IF(brut!F6="",999999,brut!F6)</f>
        <v>4</v>
      </c>
      <c r="G2" s="20">
        <f>IF(brut!G6="",999999,brut!G6)</f>
        <v>10.393939393939394</v>
      </c>
      <c r="H2">
        <f>brut!H6</f>
        <v>0</v>
      </c>
      <c r="I2">
        <f>brut!I6</f>
        <v>0</v>
      </c>
    </row>
    <row r="3" ht="12.75">
      <c r="A3" t="str">
        <f>brut!A7</f>
        <v>CanobbioL1a</v>
      </c>
    </row>
    <row r="4" ht="12.75">
      <c r="A4" t="str">
        <f>brut!A8</f>
        <v>CanobbioL1b</v>
      </c>
    </row>
    <row r="5" ht="12.75">
      <c r="A5" t="str">
        <f>brut!A9</f>
        <v>CattaneoL1</v>
      </c>
    </row>
    <row r="6" ht="12.75">
      <c r="A6" t="str">
        <f>brut!A10</f>
        <v>CésaraccioL1</v>
      </c>
    </row>
    <row r="7" ht="12.75">
      <c r="A7" t="str">
        <f>brut!A11</f>
        <v>ChenetL1</v>
      </c>
    </row>
    <row r="8" ht="12.75">
      <c r="A8" t="str">
        <f>brut!A12</f>
        <v>ClochardL1a</v>
      </c>
    </row>
    <row r="9" ht="12.75">
      <c r="A9" t="str">
        <f>brut!A13</f>
        <v>ClochardL1b</v>
      </c>
    </row>
    <row r="10" ht="12.75">
      <c r="A10" t="str">
        <f>brut!A14</f>
        <v>Da LageL1</v>
      </c>
    </row>
    <row r="11" ht="12.75">
      <c r="A11" t="str">
        <f>brut!A15</f>
        <v>GajewskiL1</v>
      </c>
    </row>
    <row r="12" ht="12.75">
      <c r="A12" t="str">
        <f>brut!A16</f>
        <v>GrisoniL1</v>
      </c>
    </row>
    <row r="13" ht="12.75">
      <c r="A13" t="str">
        <f>brut!A17</f>
        <v>HolléL1</v>
      </c>
    </row>
    <row r="14" ht="12.75">
      <c r="A14" t="str">
        <f>brut!A18</f>
        <v>ProvinL1</v>
      </c>
    </row>
    <row r="15" ht="12.75">
      <c r="A15" t="str">
        <f>brut!A19</f>
        <v>QuentinL1a</v>
      </c>
    </row>
    <row r="16" ht="12.75">
      <c r="A16" t="str">
        <f>brut!A20</f>
        <v>QuentinL1b</v>
      </c>
    </row>
    <row r="17" ht="12.75">
      <c r="A17" t="str">
        <f>brut!A21</f>
        <v>SemmoudL1</v>
      </c>
    </row>
    <row r="18" ht="12.75">
      <c r="A18" t="str">
        <f>brut!A22</f>
        <v>SénéchalL1</v>
      </c>
    </row>
    <row r="19" ht="12.75">
      <c r="A19" t="str">
        <f>brut!A23</f>
        <v>BenosaL2a</v>
      </c>
    </row>
    <row r="20" ht="12.75">
      <c r="A20" t="str">
        <f>brut!A24</f>
        <v>BenosaL2b</v>
      </c>
    </row>
    <row r="21" ht="12.75">
      <c r="A21" t="str">
        <f>brut!A25</f>
        <v>BuardL2</v>
      </c>
    </row>
    <row r="22" ht="12.75">
      <c r="A22" t="str">
        <f>brut!A26</f>
        <v>BühlerL2</v>
      </c>
    </row>
    <row r="23" ht="12.75">
      <c r="A23" t="str">
        <f>brut!A27</f>
        <v>Gautier-CostardL2</v>
      </c>
    </row>
    <row r="24" ht="12.75">
      <c r="A24" t="str">
        <f>brut!A28</f>
        <v>HolléL2</v>
      </c>
    </row>
    <row r="25" ht="12.75">
      <c r="A25" t="str">
        <f>brut!A29</f>
        <v>PilkingtonL2a</v>
      </c>
    </row>
    <row r="26" ht="12.75">
      <c r="A26" t="str">
        <f>brut!A30</f>
        <v>PilkingtonL2b</v>
      </c>
    </row>
    <row r="27" ht="12.75">
      <c r="A27" t="str">
        <f>brut!A31</f>
        <v>Prévôt-SchapiraL2</v>
      </c>
    </row>
    <row r="28" ht="12.75">
      <c r="A28" t="str">
        <f>brut!A32</f>
        <v>Yapi-DiahouL2</v>
      </c>
    </row>
    <row r="29" ht="12.75">
      <c r="A29" t="str">
        <f>brut!A33</f>
        <v>AbrahamL3</v>
      </c>
    </row>
    <row r="30" ht="12.75">
      <c r="A30" t="str">
        <f>brut!A34</f>
        <v>ChenetL3</v>
      </c>
    </row>
    <row r="31" ht="12.75">
      <c r="A31" t="str">
        <f>brut!A35</f>
        <v>CornL3</v>
      </c>
    </row>
    <row r="32" ht="12.75">
      <c r="A32" t="str">
        <f>brut!A36</f>
        <v>Da LageL3</v>
      </c>
    </row>
    <row r="33" ht="12.75">
      <c r="A33" t="str">
        <f>brut!A37</f>
        <v>GajewskiL3</v>
      </c>
    </row>
    <row r="34" ht="12.75">
      <c r="A34" t="str">
        <f>brut!A38</f>
        <v>GodardL3a</v>
      </c>
    </row>
    <row r="35" ht="12.75">
      <c r="A35" t="str">
        <f>brut!A39</f>
        <v>GodardL3b</v>
      </c>
    </row>
    <row r="36" ht="12.75">
      <c r="A36" t="str">
        <f>brut!A40</f>
        <v>JeanjeanL3</v>
      </c>
    </row>
    <row r="37" ht="12.75">
      <c r="A37" t="str">
        <f>brut!A41</f>
        <v>MardirossianL3</v>
      </c>
    </row>
    <row r="38" ht="12.75">
      <c r="A38" t="str">
        <f>brut!A42</f>
        <v>PletL3</v>
      </c>
    </row>
    <row r="39" ht="12.75">
      <c r="A39" t="str">
        <f>brut!A43</f>
        <v>Prévôt-SchapiraL3a</v>
      </c>
    </row>
    <row r="40" ht="12.75">
      <c r="A40" t="str">
        <f>brut!A44</f>
        <v>Prévôt-SchapiraL3b</v>
      </c>
    </row>
    <row r="41" ht="12.75">
      <c r="A41" t="str">
        <f>brut!A45</f>
        <v>SénéchalL3</v>
      </c>
    </row>
    <row r="42" ht="12.75">
      <c r="A42" t="str">
        <f>brut!A46</f>
        <v>TounsiL3</v>
      </c>
    </row>
    <row r="43" ht="12.75">
      <c r="A43" t="str">
        <f>brut!A47</f>
        <v>VadrotL3</v>
      </c>
    </row>
    <row r="44" ht="12.75">
      <c r="A44" t="str">
        <f>brut!A48</f>
        <v>WeissL3</v>
      </c>
    </row>
  </sheetData>
  <sheetProtection/>
  <printOptions/>
  <pageMargins left="0.787401575" right="0.787401575" top="0.984251969" bottom="0.984251969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Antoine Da Lage</dc:creator>
  <cp:keywords/>
  <dc:description/>
  <cp:lastModifiedBy>vgodard</cp:lastModifiedBy>
  <dcterms:created xsi:type="dcterms:W3CDTF">2009-03-10T11:05:21Z</dcterms:created>
  <dcterms:modified xsi:type="dcterms:W3CDTF">2009-12-10T08:19:54Z</dcterms:modified>
  <cp:category/>
  <cp:version/>
  <cp:contentType/>
  <cp:contentStatus/>
</cp:coreProperties>
</file>