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345" windowWidth="18555" windowHeight="8190"/>
  </bookViews>
  <sheets>
    <sheet name="Copri-1" sheetId="2" r:id="rId1"/>
    <sheet name="Copri-2" sheetId="3" r:id="rId2"/>
    <sheet name="Copri-3" sheetId="4" r:id="rId3"/>
    <sheet name="Copri-4" sheetId="5" r:id="rId4"/>
    <sheet name="Copri-5" sheetId="6" r:id="rId5"/>
    <sheet name="Copri-6" sheetId="7" r:id="rId6"/>
    <sheet name="Copri-9" sheetId="8" r:id="rId7"/>
    <sheet name="Defac-1 (1)" sheetId="9" r:id="rId8"/>
    <sheet name="Defac-3 (1)" sheetId="10" r:id="rId9"/>
    <sheet name="Defac-1 (2)" sheetId="11" r:id="rId10"/>
    <sheet name="Defac-3 (2)" sheetId="12" r:id="rId11"/>
    <sheet name="Defac-1 (3)" sheetId="13" r:id="rId12"/>
    <sheet name="Defac-3 (3)" sheetId="14" r:id="rId13"/>
    <sheet name="Defac-1 (4)" sheetId="15" r:id="rId14"/>
    <sheet name="Defac-3 (4)" sheetId="16" r:id="rId15"/>
  </sheets>
  <calcPr calcId="125725"/>
</workbook>
</file>

<file path=xl/calcChain.xml><?xml version="1.0" encoding="utf-8"?>
<calcChain xmlns="http://schemas.openxmlformats.org/spreadsheetml/2006/main">
  <c r="G23" i="7"/>
  <c r="F20"/>
  <c r="F19"/>
  <c r="F18"/>
  <c r="J17"/>
  <c r="J21" s="1"/>
  <c r="I17"/>
  <c r="I21" s="1"/>
  <c r="H17"/>
  <c r="H21" s="1"/>
  <c r="G17"/>
  <c r="G21" s="1"/>
  <c r="F17"/>
  <c r="G13"/>
  <c r="K13" s="1"/>
  <c r="F13"/>
  <c r="G12"/>
  <c r="K12" s="1"/>
  <c r="F12"/>
  <c r="G11"/>
  <c r="K11" s="1"/>
  <c r="F11"/>
  <c r="G10"/>
  <c r="K10" s="1"/>
  <c r="F10"/>
</calcChain>
</file>

<file path=xl/sharedStrings.xml><?xml version="1.0" encoding="utf-8"?>
<sst xmlns="http://schemas.openxmlformats.org/spreadsheetml/2006/main" count="174" uniqueCount="52">
  <si>
    <t>Statistiques sommaires des variables continues</t>
  </si>
  <si>
    <t>Libellé de la variable</t>
  </si>
  <si>
    <t>Effectif</t>
  </si>
  <si>
    <t>Poids</t>
  </si>
  <si>
    <t>Moyenne</t>
  </si>
  <si>
    <t>Ecart-type</t>
  </si>
  <si>
    <t>Minimum</t>
  </si>
  <si>
    <t>Maximum</t>
  </si>
  <si>
    <t>population</t>
  </si>
  <si>
    <t>cattle</t>
  </si>
  <si>
    <t>sheep</t>
  </si>
  <si>
    <t>goats</t>
  </si>
  <si>
    <t>Matrice des corrélations</t>
  </si>
  <si>
    <t>Matrice des valeurs-tests</t>
  </si>
  <si>
    <t>Tableau des valeurs propres</t>
  </si>
  <si>
    <t>Trace de la matrice:         4.00000</t>
  </si>
  <si>
    <t>Numéro</t>
  </si>
  <si>
    <t>Valeur propre</t>
  </si>
  <si>
    <t>Pourcentage</t>
  </si>
  <si>
    <t>Pourcentage cumulé</t>
  </si>
  <si>
    <t>Intervalles laplaciens d'Anderson (seuil: 0.95)</t>
  </si>
  <si>
    <t>Borne inférieure</t>
  </si>
  <si>
    <t>Borne supérieure</t>
  </si>
  <si>
    <t>Coordonnées des variables actives</t>
  </si>
  <si>
    <t>Axe   1</t>
  </si>
  <si>
    <t>Axe   2</t>
  </si>
  <si>
    <t>Axe   3</t>
  </si>
  <si>
    <t>Axe   4</t>
  </si>
  <si>
    <t>Corrélations des variables actives avec les facteurs</t>
  </si>
  <si>
    <t>Anciens axes unitaires</t>
  </si>
  <si>
    <t>Coordonnées des individus actifs</t>
  </si>
  <si>
    <t>Identificateur</t>
  </si>
  <si>
    <t xml:space="preserve">Poids relatif  </t>
  </si>
  <si>
    <t xml:space="preserve">Distance à l'origine </t>
  </si>
  <si>
    <t>Contributions des individus actifs</t>
  </si>
  <si>
    <t>Cosinus carrés des individus actifs</t>
  </si>
  <si>
    <t>Z O N E   C E N T R A L E</t>
  </si>
  <si>
    <t>Coordonnée</t>
  </si>
  <si>
    <t>Identificateur de l'individu</t>
  </si>
  <si>
    <t>Par les INDIVIDUS ACTIFS</t>
  </si>
  <si>
    <t>Description de l'axe   1</t>
  </si>
  <si>
    <t>Par les VARIABLES CONTINUES ACTIVES</t>
  </si>
  <si>
    <t>Description de l'axe   2</t>
  </si>
  <si>
    <t>Description de l'axe   3</t>
  </si>
  <si>
    <t>Description de l'axe   4</t>
  </si>
  <si>
    <t>COS2</t>
  </si>
  <si>
    <t>part de variable expliquée par chaque axe</t>
  </si>
  <si>
    <t>somme</t>
  </si>
  <si>
    <t>CTR</t>
  </si>
  <si>
    <t>rôle relatif de chaque variable à la caractérisation de l'axe</t>
  </si>
  <si>
    <t>Contribution moyenne=</t>
  </si>
  <si>
    <t>sens de lecture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</si>
</sst>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"/>
  </numFmts>
  <fonts count="14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left" vertical="center" wrapText="1"/>
    </xf>
    <xf numFmtId="1" fontId="1" fillId="0" borderId="3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1" fontId="1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1" fontId="1" fillId="0" borderId="9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2" fontId="1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2" fontId="1" fillId="0" borderId="10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 wrapText="1"/>
    </xf>
    <xf numFmtId="0" fontId="4" fillId="0" borderId="0" xfId="0" applyFont="1"/>
    <xf numFmtId="164" fontId="1" fillId="0" borderId="7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9" fontId="0" fillId="0" borderId="0" xfId="1" applyFont="1"/>
    <xf numFmtId="9" fontId="8" fillId="0" borderId="0" xfId="1" applyFont="1"/>
    <xf numFmtId="9" fontId="0" fillId="0" borderId="13" xfId="1" applyFont="1" applyBorder="1"/>
    <xf numFmtId="9" fontId="9" fillId="2" borderId="14" xfId="1" applyFont="1" applyFill="1" applyBorder="1" applyAlignment="1">
      <alignment horizontal="center"/>
    </xf>
    <xf numFmtId="0" fontId="0" fillId="2" borderId="15" xfId="0" applyFill="1" applyBorder="1"/>
    <xf numFmtId="9" fontId="0" fillId="0" borderId="2" xfId="1" applyFont="1" applyBorder="1"/>
    <xf numFmtId="9" fontId="0" fillId="0" borderId="3" xfId="1" applyFont="1" applyFill="1" applyBorder="1"/>
    <xf numFmtId="9" fontId="0" fillId="0" borderId="4" xfId="0" applyNumberFormat="1" applyBorder="1"/>
    <xf numFmtId="9" fontId="0" fillId="0" borderId="5" xfId="1" applyFont="1" applyBorder="1"/>
    <xf numFmtId="9" fontId="0" fillId="0" borderId="6" xfId="1" applyFont="1" applyFill="1" applyBorder="1"/>
    <xf numFmtId="9" fontId="0" fillId="0" borderId="7" xfId="0" applyNumberFormat="1" applyBorder="1"/>
    <xf numFmtId="0" fontId="8" fillId="0" borderId="0" xfId="0" applyFont="1"/>
    <xf numFmtId="9" fontId="0" fillId="0" borderId="16" xfId="1" applyFont="1" applyBorder="1"/>
    <xf numFmtId="2" fontId="10" fillId="0" borderId="14" xfId="0" applyNumberFormat="1" applyFont="1" applyBorder="1" applyAlignment="1">
      <alignment horizontal="center" vertical="center" wrapText="1"/>
    </xf>
    <xf numFmtId="2" fontId="10" fillId="0" borderId="15" xfId="0" applyNumberFormat="1" applyFont="1" applyBorder="1" applyAlignment="1">
      <alignment horizontal="center" vertical="center" wrapText="1"/>
    </xf>
    <xf numFmtId="9" fontId="0" fillId="2" borderId="2" xfId="1" applyFont="1" applyFill="1" applyBorder="1"/>
    <xf numFmtId="9" fontId="11" fillId="0" borderId="3" xfId="1" applyFont="1" applyFill="1" applyBorder="1"/>
    <xf numFmtId="9" fontId="11" fillId="0" borderId="4" xfId="1" applyFont="1" applyFill="1" applyBorder="1"/>
    <xf numFmtId="9" fontId="0" fillId="0" borderId="4" xfId="1" applyFont="1" applyFill="1" applyBorder="1"/>
    <xf numFmtId="0" fontId="0" fillId="2" borderId="5" xfId="0" applyFill="1" applyBorder="1"/>
    <xf numFmtId="9" fontId="0" fillId="0" borderId="6" xfId="0" applyNumberFormat="1" applyBorder="1"/>
    <xf numFmtId="9" fontId="0" fillId="0" borderId="0" xfId="1" applyFont="1" applyAlignment="1">
      <alignment horizontal="right"/>
    </xf>
    <xf numFmtId="166" fontId="11" fillId="0" borderId="0" xfId="1" applyNumberFormat="1" applyFont="1"/>
    <xf numFmtId="9" fontId="0" fillId="2" borderId="0" xfId="1" applyFont="1" applyFill="1"/>
    <xf numFmtId="9" fontId="12" fillId="0" borderId="3" xfId="1" applyFont="1" applyFill="1" applyBorder="1"/>
    <xf numFmtId="9" fontId="6" fillId="0" borderId="3" xfId="1" applyFont="1" applyFill="1" applyBorder="1"/>
    <xf numFmtId="9" fontId="13" fillId="0" borderId="3" xfId="1" applyFont="1" applyFill="1" applyBorder="1"/>
    <xf numFmtId="9" fontId="7" fillId="0" borderId="3" xfId="1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G6"/>
  <sheetViews>
    <sheetView tabSelected="1" workbookViewId="0"/>
  </sheetViews>
  <sheetFormatPr baseColWidth="10" defaultRowHeight="15"/>
  <cols>
    <col min="1" max="1" width="30.7109375" customWidth="1"/>
  </cols>
  <sheetData>
    <row r="1" spans="1:7" ht="16.5" thickBot="1">
      <c r="A1" s="1" t="s">
        <v>0</v>
      </c>
    </row>
    <row r="2" spans="1:7" ht="15.75" thickBot="1">
      <c r="A2" s="17" t="s">
        <v>1</v>
      </c>
      <c r="B2" s="18" t="s">
        <v>2</v>
      </c>
      <c r="C2" s="19" t="s">
        <v>3</v>
      </c>
      <c r="D2" s="20" t="s">
        <v>4</v>
      </c>
      <c r="E2" s="20" t="s">
        <v>5</v>
      </c>
      <c r="F2" s="20" t="s">
        <v>6</v>
      </c>
      <c r="G2" s="21" t="s">
        <v>7</v>
      </c>
    </row>
    <row r="3" spans="1:7">
      <c r="A3" s="12" t="s">
        <v>8</v>
      </c>
      <c r="B3" s="13">
        <v>77</v>
      </c>
      <c r="C3" s="14">
        <v>77</v>
      </c>
      <c r="D3" s="15">
        <v>5.4487800000000002</v>
      </c>
      <c r="E3" s="15">
        <v>0.34118700000000002</v>
      </c>
      <c r="F3" s="15">
        <v>4.5918799999999997</v>
      </c>
      <c r="G3" s="16">
        <v>6.2334199999999997</v>
      </c>
    </row>
    <row r="4" spans="1:7">
      <c r="A4" s="2" t="s">
        <v>9</v>
      </c>
      <c r="B4" s="3">
        <v>77</v>
      </c>
      <c r="C4" s="4">
        <v>77</v>
      </c>
      <c r="D4" s="5">
        <v>5.2774599999999996</v>
      </c>
      <c r="E4" s="5">
        <v>0.38998300000000002</v>
      </c>
      <c r="F4" s="5">
        <v>4.0730599999999999</v>
      </c>
      <c r="G4" s="6">
        <v>6.0670799999999998</v>
      </c>
    </row>
    <row r="5" spans="1:7">
      <c r="A5" s="2" t="s">
        <v>10</v>
      </c>
      <c r="B5" s="3">
        <v>77</v>
      </c>
      <c r="C5" s="4">
        <v>77</v>
      </c>
      <c r="D5" s="5">
        <v>4.6621300000000003</v>
      </c>
      <c r="E5" s="5">
        <v>0.57330000000000003</v>
      </c>
      <c r="F5" s="5">
        <v>2.5954999999999999</v>
      </c>
      <c r="G5" s="6">
        <v>6.1359399999999997</v>
      </c>
    </row>
    <row r="6" spans="1:7" ht="15.75" thickBot="1">
      <c r="A6" s="7" t="s">
        <v>11</v>
      </c>
      <c r="B6" s="8">
        <v>77</v>
      </c>
      <c r="C6" s="9">
        <v>77</v>
      </c>
      <c r="D6" s="10">
        <v>4.55891</v>
      </c>
      <c r="E6" s="10">
        <v>0.46352700000000002</v>
      </c>
      <c r="F6" s="10">
        <v>2.9532799999999999</v>
      </c>
      <c r="G6" s="11">
        <v>5.7880799999999999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10"/>
  <dimension ref="A1:C42"/>
  <sheetViews>
    <sheetView workbookViewId="0"/>
  </sheetViews>
  <sheetFormatPr baseColWidth="10" defaultRowHeight="15"/>
  <cols>
    <col min="1" max="1" width="20.7109375" customWidth="1"/>
  </cols>
  <sheetData>
    <row r="1" spans="1:3">
      <c r="A1" s="37" t="s">
        <v>42</v>
      </c>
    </row>
    <row r="2" spans="1:3" ht="15.75" thickBot="1">
      <c r="A2" s="37" t="s">
        <v>39</v>
      </c>
    </row>
    <row r="3" spans="1:3" ht="29.25" thickBot="1">
      <c r="A3" s="17" t="s">
        <v>38</v>
      </c>
      <c r="B3" s="19" t="s">
        <v>37</v>
      </c>
      <c r="C3" s="28" t="s">
        <v>3</v>
      </c>
    </row>
    <row r="4" spans="1:3">
      <c r="A4" s="12">
        <v>69</v>
      </c>
      <c r="B4" s="14">
        <v>-2.31488</v>
      </c>
      <c r="C4" s="27">
        <v>1</v>
      </c>
    </row>
    <row r="5" spans="1:3">
      <c r="A5" s="2">
        <v>5</v>
      </c>
      <c r="B5" s="4">
        <v>-1.9295800000000001</v>
      </c>
      <c r="C5" s="23">
        <v>1</v>
      </c>
    </row>
    <row r="6" spans="1:3">
      <c r="A6" s="2">
        <v>35</v>
      </c>
      <c r="B6" s="4">
        <v>-1.46604</v>
      </c>
      <c r="C6" s="23">
        <v>1</v>
      </c>
    </row>
    <row r="7" spans="1:3">
      <c r="A7" s="2">
        <v>9</v>
      </c>
      <c r="B7" s="4">
        <v>-1.3113900000000001</v>
      </c>
      <c r="C7" s="23">
        <v>1</v>
      </c>
    </row>
    <row r="8" spans="1:3">
      <c r="A8" s="2">
        <v>34</v>
      </c>
      <c r="B8" s="4">
        <v>-1.2122900000000001</v>
      </c>
      <c r="C8" s="23">
        <v>1</v>
      </c>
    </row>
    <row r="9" spans="1:3">
      <c r="A9" s="2">
        <v>57</v>
      </c>
      <c r="B9" s="4">
        <v>-0.95726</v>
      </c>
      <c r="C9" s="23">
        <v>1</v>
      </c>
    </row>
    <row r="10" spans="1:3">
      <c r="A10" s="2">
        <v>33</v>
      </c>
      <c r="B10" s="4">
        <v>-0.94361399999999995</v>
      </c>
      <c r="C10" s="23">
        <v>1</v>
      </c>
    </row>
    <row r="11" spans="1:3">
      <c r="A11" s="2">
        <v>7</v>
      </c>
      <c r="B11" s="4">
        <v>-0.93038699999999996</v>
      </c>
      <c r="C11" s="23">
        <v>1</v>
      </c>
    </row>
    <row r="12" spans="1:3">
      <c r="A12" s="2">
        <v>74</v>
      </c>
      <c r="B12" s="4">
        <v>-0.90712599999999999</v>
      </c>
      <c r="C12" s="23">
        <v>1</v>
      </c>
    </row>
    <row r="13" spans="1:3">
      <c r="A13" s="2">
        <v>38</v>
      </c>
      <c r="B13" s="4">
        <v>-0.83857599999999999</v>
      </c>
      <c r="C13" s="23">
        <v>1</v>
      </c>
    </row>
    <row r="14" spans="1:3">
      <c r="A14" s="2">
        <v>77</v>
      </c>
      <c r="B14" s="4">
        <v>-0.78535100000000002</v>
      </c>
      <c r="C14" s="23">
        <v>1</v>
      </c>
    </row>
    <row r="15" spans="1:3">
      <c r="A15" s="2">
        <v>72</v>
      </c>
      <c r="B15" s="4">
        <v>-0.77276599999999995</v>
      </c>
      <c r="C15" s="23">
        <v>1</v>
      </c>
    </row>
    <row r="16" spans="1:3">
      <c r="A16" s="2">
        <v>62</v>
      </c>
      <c r="B16" s="4">
        <v>-0.72192599999999996</v>
      </c>
      <c r="C16" s="23">
        <v>1</v>
      </c>
    </row>
    <row r="17" spans="1:3">
      <c r="A17" s="2">
        <v>70</v>
      </c>
      <c r="B17" s="4">
        <v>-0.63153899999999996</v>
      </c>
      <c r="C17" s="23">
        <v>1</v>
      </c>
    </row>
    <row r="18" spans="1:3">
      <c r="A18" s="2">
        <v>76</v>
      </c>
      <c r="B18" s="4">
        <v>-0.58858500000000002</v>
      </c>
      <c r="C18" s="23">
        <v>1</v>
      </c>
    </row>
    <row r="19" spans="1:3">
      <c r="A19" s="2">
        <v>32</v>
      </c>
      <c r="B19" s="4">
        <v>-0.55824600000000002</v>
      </c>
      <c r="C19" s="23">
        <v>1</v>
      </c>
    </row>
    <row r="20" spans="1:3">
      <c r="A20" s="2">
        <v>24</v>
      </c>
      <c r="B20" s="4">
        <v>-0.54646600000000001</v>
      </c>
      <c r="C20" s="23">
        <v>1</v>
      </c>
    </row>
    <row r="21" spans="1:3">
      <c r="A21" s="2">
        <v>66</v>
      </c>
      <c r="B21" s="4">
        <v>-0.49489899999999998</v>
      </c>
      <c r="C21" s="23">
        <v>1</v>
      </c>
    </row>
    <row r="22" spans="1:3">
      <c r="A22" s="2">
        <v>15</v>
      </c>
      <c r="B22" s="4">
        <v>-0.49141299999999999</v>
      </c>
      <c r="C22" s="23">
        <v>1</v>
      </c>
    </row>
    <row r="23" spans="1:3" ht="30">
      <c r="A23" s="2" t="s">
        <v>36</v>
      </c>
      <c r="B23" s="4"/>
      <c r="C23" s="23"/>
    </row>
    <row r="24" spans="1:3">
      <c r="A24" s="2">
        <v>59</v>
      </c>
      <c r="B24" s="4">
        <v>0.46559800000000001</v>
      </c>
      <c r="C24" s="23">
        <v>1</v>
      </c>
    </row>
    <row r="25" spans="1:3">
      <c r="A25" s="2">
        <v>67</v>
      </c>
      <c r="B25" s="4">
        <v>0.49598900000000001</v>
      </c>
      <c r="C25" s="23">
        <v>1</v>
      </c>
    </row>
    <row r="26" spans="1:3">
      <c r="A26" s="2">
        <v>2</v>
      </c>
      <c r="B26" s="4">
        <v>0.51003699999999996</v>
      </c>
      <c r="C26" s="23">
        <v>1</v>
      </c>
    </row>
    <row r="27" spans="1:3">
      <c r="A27" s="2">
        <v>41</v>
      </c>
      <c r="B27" s="4">
        <v>0.52603100000000003</v>
      </c>
      <c r="C27" s="23">
        <v>1</v>
      </c>
    </row>
    <row r="28" spans="1:3">
      <c r="A28" s="2">
        <v>48</v>
      </c>
      <c r="B28" s="4">
        <v>0.54024099999999997</v>
      </c>
      <c r="C28" s="23">
        <v>1</v>
      </c>
    </row>
    <row r="29" spans="1:3">
      <c r="A29" s="2">
        <v>40</v>
      </c>
      <c r="B29" s="4">
        <v>0.55652100000000004</v>
      </c>
      <c r="C29" s="23">
        <v>1</v>
      </c>
    </row>
    <row r="30" spans="1:3">
      <c r="A30" s="2">
        <v>6</v>
      </c>
      <c r="B30" s="4">
        <v>0.60817600000000005</v>
      </c>
      <c r="C30" s="23">
        <v>1</v>
      </c>
    </row>
    <row r="31" spans="1:3">
      <c r="A31" s="2">
        <v>37</v>
      </c>
      <c r="B31" s="4">
        <v>0.69780600000000004</v>
      </c>
      <c r="C31" s="23">
        <v>1</v>
      </c>
    </row>
    <row r="32" spans="1:3">
      <c r="A32" s="2">
        <v>61</v>
      </c>
      <c r="B32" s="4">
        <v>0.75768500000000005</v>
      </c>
      <c r="C32" s="23">
        <v>1</v>
      </c>
    </row>
    <row r="33" spans="1:3">
      <c r="A33" s="2">
        <v>25</v>
      </c>
      <c r="B33" s="4">
        <v>0.79235500000000003</v>
      </c>
      <c r="C33" s="23">
        <v>1</v>
      </c>
    </row>
    <row r="34" spans="1:3">
      <c r="A34" s="2">
        <v>42</v>
      </c>
      <c r="B34" s="4">
        <v>0.82192100000000001</v>
      </c>
      <c r="C34" s="23">
        <v>1</v>
      </c>
    </row>
    <row r="35" spans="1:3">
      <c r="A35" s="2">
        <v>65</v>
      </c>
      <c r="B35" s="4">
        <v>0.828407</v>
      </c>
      <c r="C35" s="23">
        <v>1</v>
      </c>
    </row>
    <row r="36" spans="1:3">
      <c r="A36" s="2">
        <v>39</v>
      </c>
      <c r="B36" s="4">
        <v>0.88254699999999997</v>
      </c>
      <c r="C36" s="23">
        <v>1</v>
      </c>
    </row>
    <row r="37" spans="1:3">
      <c r="A37" s="2">
        <v>8</v>
      </c>
      <c r="B37" s="4">
        <v>1.0764499999999999</v>
      </c>
      <c r="C37" s="23">
        <v>1</v>
      </c>
    </row>
    <row r="38" spans="1:3">
      <c r="A38" s="2">
        <v>64</v>
      </c>
      <c r="B38" s="4">
        <v>1.31839</v>
      </c>
      <c r="C38" s="23">
        <v>1</v>
      </c>
    </row>
    <row r="39" spans="1:3">
      <c r="A39" s="2">
        <v>36</v>
      </c>
      <c r="B39" s="4">
        <v>1.4535899999999999</v>
      </c>
      <c r="C39" s="23">
        <v>1</v>
      </c>
    </row>
    <row r="40" spans="1:3">
      <c r="A40" s="2">
        <v>44</v>
      </c>
      <c r="B40" s="4">
        <v>1.99505</v>
      </c>
      <c r="C40" s="23">
        <v>1</v>
      </c>
    </row>
    <row r="41" spans="1:3">
      <c r="A41" s="2">
        <v>51</v>
      </c>
      <c r="B41" s="4">
        <v>2.40463</v>
      </c>
      <c r="C41" s="23">
        <v>1</v>
      </c>
    </row>
    <row r="42" spans="1:3" ht="15.75" thickBot="1">
      <c r="A42" s="7">
        <v>52</v>
      </c>
      <c r="B42" s="9">
        <v>3.0633499999999998</v>
      </c>
      <c r="C42" s="25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11"/>
  <dimension ref="A1:E6"/>
  <sheetViews>
    <sheetView workbookViewId="0"/>
  </sheetViews>
  <sheetFormatPr baseColWidth="10" defaultRowHeight="15"/>
  <cols>
    <col min="1" max="1" width="30.7109375" customWidth="1"/>
  </cols>
  <sheetData>
    <row r="1" spans="1:5">
      <c r="A1" s="37" t="s">
        <v>42</v>
      </c>
    </row>
    <row r="2" spans="1:5" ht="15.75" thickBot="1">
      <c r="A2" s="37" t="s">
        <v>41</v>
      </c>
    </row>
    <row r="3" spans="1:5" ht="29.25" thickBot="1">
      <c r="A3" s="17" t="s">
        <v>1</v>
      </c>
      <c r="B3" s="19" t="s">
        <v>37</v>
      </c>
      <c r="C3" s="19" t="s">
        <v>3</v>
      </c>
      <c r="D3" s="20" t="s">
        <v>4</v>
      </c>
      <c r="E3" s="21" t="s">
        <v>5</v>
      </c>
    </row>
    <row r="4" spans="1:5">
      <c r="A4" s="12" t="s">
        <v>11</v>
      </c>
      <c r="B4" s="43">
        <v>-0.75256800000000001</v>
      </c>
      <c r="C4" s="43">
        <v>77</v>
      </c>
      <c r="D4" s="42">
        <v>4.55891</v>
      </c>
      <c r="E4" s="41">
        <v>0.46352700000000002</v>
      </c>
    </row>
    <row r="5" spans="1:5">
      <c r="A5" s="2" t="s">
        <v>36</v>
      </c>
      <c r="B5" s="46"/>
      <c r="C5" s="46"/>
      <c r="D5" s="45"/>
      <c r="E5" s="44"/>
    </row>
    <row r="6" spans="1:5" ht="15.75" thickBot="1">
      <c r="A6" s="7" t="s">
        <v>8</v>
      </c>
      <c r="B6" s="40">
        <v>0.31299300000000002</v>
      </c>
      <c r="C6" s="40">
        <v>77</v>
      </c>
      <c r="D6" s="39">
        <v>5.4487800000000002</v>
      </c>
      <c r="E6" s="38">
        <v>0.34118700000000002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12"/>
  <dimension ref="A1:C42"/>
  <sheetViews>
    <sheetView workbookViewId="0"/>
  </sheetViews>
  <sheetFormatPr baseColWidth="10" defaultRowHeight="15"/>
  <cols>
    <col min="1" max="1" width="20.7109375" customWidth="1"/>
  </cols>
  <sheetData>
    <row r="1" spans="1:3">
      <c r="A1" s="37" t="s">
        <v>43</v>
      </c>
    </row>
    <row r="2" spans="1:3" ht="15.75" thickBot="1">
      <c r="A2" s="37" t="s">
        <v>39</v>
      </c>
    </row>
    <row r="3" spans="1:3" ht="29.25" thickBot="1">
      <c r="A3" s="17" t="s">
        <v>38</v>
      </c>
      <c r="B3" s="19" t="s">
        <v>37</v>
      </c>
      <c r="C3" s="28" t="s">
        <v>3</v>
      </c>
    </row>
    <row r="4" spans="1:3">
      <c r="A4" s="12">
        <v>69</v>
      </c>
      <c r="B4" s="14">
        <v>-1.59453</v>
      </c>
      <c r="C4" s="27">
        <v>1</v>
      </c>
    </row>
    <row r="5" spans="1:3">
      <c r="A5" s="2">
        <v>75</v>
      </c>
      <c r="B5" s="4">
        <v>-1.4097200000000001</v>
      </c>
      <c r="C5" s="23">
        <v>1</v>
      </c>
    </row>
    <row r="6" spans="1:3">
      <c r="A6" s="2">
        <v>77</v>
      </c>
      <c r="B6" s="4">
        <v>-1.2277400000000001</v>
      </c>
      <c r="C6" s="23">
        <v>1</v>
      </c>
    </row>
    <row r="7" spans="1:3">
      <c r="A7" s="2">
        <v>72</v>
      </c>
      <c r="B7" s="4">
        <v>-1.2254499999999999</v>
      </c>
      <c r="C7" s="23">
        <v>1</v>
      </c>
    </row>
    <row r="8" spans="1:3">
      <c r="A8" s="2">
        <v>50</v>
      </c>
      <c r="B8" s="4">
        <v>-1.14391</v>
      </c>
      <c r="C8" s="23">
        <v>1</v>
      </c>
    </row>
    <row r="9" spans="1:3">
      <c r="A9" s="2">
        <v>25</v>
      </c>
      <c r="B9" s="4">
        <v>-1.1398999999999999</v>
      </c>
      <c r="C9" s="23">
        <v>1</v>
      </c>
    </row>
    <row r="10" spans="1:3">
      <c r="A10" s="2">
        <v>71</v>
      </c>
      <c r="B10" s="4">
        <v>-1.10425</v>
      </c>
      <c r="C10" s="23">
        <v>1</v>
      </c>
    </row>
    <row r="11" spans="1:3">
      <c r="A11" s="2">
        <v>44</v>
      </c>
      <c r="B11" s="4">
        <v>-0.96318300000000001</v>
      </c>
      <c r="C11" s="23">
        <v>1</v>
      </c>
    </row>
    <row r="12" spans="1:3">
      <c r="A12" s="2">
        <v>8</v>
      </c>
      <c r="B12" s="4">
        <v>-0.84047899999999998</v>
      </c>
      <c r="C12" s="23">
        <v>1</v>
      </c>
    </row>
    <row r="13" spans="1:3">
      <c r="A13" s="2">
        <v>38</v>
      </c>
      <c r="B13" s="4">
        <v>-0.71663299999999996</v>
      </c>
      <c r="C13" s="23">
        <v>1</v>
      </c>
    </row>
    <row r="14" spans="1:3">
      <c r="A14" s="2">
        <v>2</v>
      </c>
      <c r="B14" s="4">
        <v>-0.69435899999999995</v>
      </c>
      <c r="C14" s="23">
        <v>1</v>
      </c>
    </row>
    <row r="15" spans="1:3">
      <c r="A15" s="2">
        <v>18</v>
      </c>
      <c r="B15" s="4">
        <v>-0.67851300000000003</v>
      </c>
      <c r="C15" s="23">
        <v>1</v>
      </c>
    </row>
    <row r="16" spans="1:3">
      <c r="A16" s="2">
        <v>39</v>
      </c>
      <c r="B16" s="4">
        <v>-0.67602099999999998</v>
      </c>
      <c r="C16" s="23">
        <v>1</v>
      </c>
    </row>
    <row r="17" spans="1:3">
      <c r="A17" s="2">
        <v>51</v>
      </c>
      <c r="B17" s="4">
        <v>-0.66761499999999996</v>
      </c>
      <c r="C17" s="23">
        <v>1</v>
      </c>
    </row>
    <row r="18" spans="1:3">
      <c r="A18" s="2">
        <v>53</v>
      </c>
      <c r="B18" s="4">
        <v>-0.53846499999999997</v>
      </c>
      <c r="C18" s="23">
        <v>1</v>
      </c>
    </row>
    <row r="19" spans="1:3">
      <c r="A19" s="2">
        <v>33</v>
      </c>
      <c r="B19" s="4">
        <v>-0.52159</v>
      </c>
      <c r="C19" s="23">
        <v>1</v>
      </c>
    </row>
    <row r="20" spans="1:3">
      <c r="A20" s="2">
        <v>74</v>
      </c>
      <c r="B20" s="4">
        <v>-0.49524299999999999</v>
      </c>
      <c r="C20" s="23">
        <v>1</v>
      </c>
    </row>
    <row r="21" spans="1:3">
      <c r="A21" s="2">
        <v>9</v>
      </c>
      <c r="B21" s="4">
        <v>-0.48231099999999999</v>
      </c>
      <c r="C21" s="23">
        <v>1</v>
      </c>
    </row>
    <row r="22" spans="1:3">
      <c r="A22" s="2">
        <v>36</v>
      </c>
      <c r="B22" s="4">
        <v>-0.47230499999999997</v>
      </c>
      <c r="C22" s="23">
        <v>1</v>
      </c>
    </row>
    <row r="23" spans="1:3" ht="30">
      <c r="A23" s="2" t="s">
        <v>36</v>
      </c>
      <c r="B23" s="4"/>
      <c r="C23" s="23"/>
    </row>
    <row r="24" spans="1:3">
      <c r="A24" s="2">
        <v>34</v>
      </c>
      <c r="B24" s="4">
        <v>0.52178100000000005</v>
      </c>
      <c r="C24" s="23">
        <v>1</v>
      </c>
    </row>
    <row r="25" spans="1:3">
      <c r="A25" s="2">
        <v>22</v>
      </c>
      <c r="B25" s="4">
        <v>0.58290299999999995</v>
      </c>
      <c r="C25" s="23">
        <v>1</v>
      </c>
    </row>
    <row r="26" spans="1:3">
      <c r="A26" s="2">
        <v>55</v>
      </c>
      <c r="B26" s="4">
        <v>0.63353899999999996</v>
      </c>
      <c r="C26" s="23">
        <v>1</v>
      </c>
    </row>
    <row r="27" spans="1:3">
      <c r="A27" s="2">
        <v>68</v>
      </c>
      <c r="B27" s="4">
        <v>0.64705299999999999</v>
      </c>
      <c r="C27" s="23">
        <v>1</v>
      </c>
    </row>
    <row r="28" spans="1:3">
      <c r="A28" s="2">
        <v>30</v>
      </c>
      <c r="B28" s="4">
        <v>0.67624300000000004</v>
      </c>
      <c r="C28" s="23">
        <v>1</v>
      </c>
    </row>
    <row r="29" spans="1:3">
      <c r="A29" s="2">
        <v>45</v>
      </c>
      <c r="B29" s="4">
        <v>0.70342199999999999</v>
      </c>
      <c r="C29" s="23">
        <v>1</v>
      </c>
    </row>
    <row r="30" spans="1:3">
      <c r="A30" s="2">
        <v>42</v>
      </c>
      <c r="B30" s="4">
        <v>0.72526900000000005</v>
      </c>
      <c r="C30" s="23">
        <v>1</v>
      </c>
    </row>
    <row r="31" spans="1:3">
      <c r="A31" s="2">
        <v>13</v>
      </c>
      <c r="B31" s="4">
        <v>0.77046400000000004</v>
      </c>
      <c r="C31" s="23">
        <v>1</v>
      </c>
    </row>
    <row r="32" spans="1:3">
      <c r="A32" s="2">
        <v>31</v>
      </c>
      <c r="B32" s="4">
        <v>0.79710999999999999</v>
      </c>
      <c r="C32" s="23">
        <v>1</v>
      </c>
    </row>
    <row r="33" spans="1:3">
      <c r="A33" s="2">
        <v>32</v>
      </c>
      <c r="B33" s="4">
        <v>0.80721799999999999</v>
      </c>
      <c r="C33" s="23">
        <v>1</v>
      </c>
    </row>
    <row r="34" spans="1:3">
      <c r="A34" s="2">
        <v>46</v>
      </c>
      <c r="B34" s="4">
        <v>0.83021699999999998</v>
      </c>
      <c r="C34" s="23">
        <v>1</v>
      </c>
    </row>
    <row r="35" spans="1:3">
      <c r="A35" s="2">
        <v>61</v>
      </c>
      <c r="B35" s="4">
        <v>0.84108899999999998</v>
      </c>
      <c r="C35" s="23">
        <v>1</v>
      </c>
    </row>
    <row r="36" spans="1:3">
      <c r="A36" s="2">
        <v>15</v>
      </c>
      <c r="B36" s="4">
        <v>0.88974900000000001</v>
      </c>
      <c r="C36" s="23">
        <v>1</v>
      </c>
    </row>
    <row r="37" spans="1:3">
      <c r="A37" s="2">
        <v>49</v>
      </c>
      <c r="B37" s="4">
        <v>0.91533900000000001</v>
      </c>
      <c r="C37" s="23">
        <v>1</v>
      </c>
    </row>
    <row r="38" spans="1:3">
      <c r="A38" s="2">
        <v>27</v>
      </c>
      <c r="B38" s="4">
        <v>0.97819900000000004</v>
      </c>
      <c r="C38" s="23">
        <v>1</v>
      </c>
    </row>
    <row r="39" spans="1:3">
      <c r="A39" s="2">
        <v>58</v>
      </c>
      <c r="B39" s="4">
        <v>0.99494800000000005</v>
      </c>
      <c r="C39" s="23">
        <v>1</v>
      </c>
    </row>
    <row r="40" spans="1:3">
      <c r="A40" s="2">
        <v>54</v>
      </c>
      <c r="B40" s="4">
        <v>1.03593</v>
      </c>
      <c r="C40" s="23">
        <v>1</v>
      </c>
    </row>
    <row r="41" spans="1:3">
      <c r="A41" s="2">
        <v>6</v>
      </c>
      <c r="B41" s="4">
        <v>2.0382400000000001</v>
      </c>
      <c r="C41" s="23">
        <v>1</v>
      </c>
    </row>
    <row r="42" spans="1:3" ht="15.75" thickBot="1">
      <c r="A42" s="7">
        <v>26</v>
      </c>
      <c r="B42" s="9">
        <v>2.2628200000000001</v>
      </c>
      <c r="C42" s="25"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Feuil13"/>
  <dimension ref="A1:E6"/>
  <sheetViews>
    <sheetView workbookViewId="0"/>
  </sheetViews>
  <sheetFormatPr baseColWidth="10" defaultRowHeight="15"/>
  <cols>
    <col min="1" max="1" width="30.7109375" customWidth="1"/>
  </cols>
  <sheetData>
    <row r="1" spans="1:5">
      <c r="A1" s="37" t="s">
        <v>43</v>
      </c>
    </row>
    <row r="2" spans="1:5" ht="15.75" thickBot="1">
      <c r="A2" s="37" t="s">
        <v>41</v>
      </c>
    </row>
    <row r="3" spans="1:5" ht="29.25" thickBot="1">
      <c r="A3" s="17" t="s">
        <v>1</v>
      </c>
      <c r="B3" s="19" t="s">
        <v>37</v>
      </c>
      <c r="C3" s="19" t="s">
        <v>3</v>
      </c>
      <c r="D3" s="20" t="s">
        <v>4</v>
      </c>
      <c r="E3" s="21" t="s">
        <v>5</v>
      </c>
    </row>
    <row r="4" spans="1:5">
      <c r="A4" s="12" t="s">
        <v>10</v>
      </c>
      <c r="B4" s="43">
        <v>-0.635467</v>
      </c>
      <c r="C4" s="43">
        <v>77</v>
      </c>
      <c r="D4" s="42">
        <v>4.6621300000000003</v>
      </c>
      <c r="E4" s="41">
        <v>0.57330000000000003</v>
      </c>
    </row>
    <row r="5" spans="1:5">
      <c r="A5" s="2" t="s">
        <v>36</v>
      </c>
      <c r="B5" s="46"/>
      <c r="C5" s="46"/>
      <c r="D5" s="45"/>
      <c r="E5" s="44"/>
    </row>
    <row r="6" spans="1:5" ht="15.75" thickBot="1">
      <c r="A6" s="7" t="s">
        <v>8</v>
      </c>
      <c r="B6" s="40">
        <v>0.23098199999999999</v>
      </c>
      <c r="C6" s="40">
        <v>77</v>
      </c>
      <c r="D6" s="39">
        <v>5.4487800000000002</v>
      </c>
      <c r="E6" s="38">
        <v>0.34118700000000002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Feuil14"/>
  <dimension ref="A1:C42"/>
  <sheetViews>
    <sheetView workbookViewId="0"/>
  </sheetViews>
  <sheetFormatPr baseColWidth="10" defaultRowHeight="15"/>
  <cols>
    <col min="1" max="1" width="20.7109375" customWidth="1"/>
  </cols>
  <sheetData>
    <row r="1" spans="1:3">
      <c r="A1" s="37" t="s">
        <v>44</v>
      </c>
    </row>
    <row r="2" spans="1:3" ht="15.75" thickBot="1">
      <c r="A2" s="37" t="s">
        <v>39</v>
      </c>
    </row>
    <row r="3" spans="1:3" ht="29.25" thickBot="1">
      <c r="A3" s="17" t="s">
        <v>38</v>
      </c>
      <c r="B3" s="19" t="s">
        <v>37</v>
      </c>
      <c r="C3" s="28" t="s">
        <v>3</v>
      </c>
    </row>
    <row r="4" spans="1:3">
      <c r="A4" s="12">
        <v>59</v>
      </c>
      <c r="B4" s="14">
        <v>-0.96127899999999999</v>
      </c>
      <c r="C4" s="27">
        <v>1</v>
      </c>
    </row>
    <row r="5" spans="1:3">
      <c r="A5" s="2">
        <v>18</v>
      </c>
      <c r="B5" s="4">
        <v>-0.67389399999999999</v>
      </c>
      <c r="C5" s="23">
        <v>1</v>
      </c>
    </row>
    <row r="6" spans="1:3">
      <c r="A6" s="2">
        <v>38</v>
      </c>
      <c r="B6" s="4">
        <v>-0.64631300000000003</v>
      </c>
      <c r="C6" s="23">
        <v>1</v>
      </c>
    </row>
    <row r="7" spans="1:3">
      <c r="A7" s="2">
        <v>66</v>
      </c>
      <c r="B7" s="4">
        <v>-0.645594</v>
      </c>
      <c r="C7" s="23">
        <v>1</v>
      </c>
    </row>
    <row r="8" spans="1:3">
      <c r="A8" s="2">
        <v>30</v>
      </c>
      <c r="B8" s="4">
        <v>-0.53948200000000002</v>
      </c>
      <c r="C8" s="23">
        <v>1</v>
      </c>
    </row>
    <row r="9" spans="1:3">
      <c r="A9" s="2">
        <v>25</v>
      </c>
      <c r="B9" s="4">
        <v>-0.46505200000000002</v>
      </c>
      <c r="C9" s="23">
        <v>1</v>
      </c>
    </row>
    <row r="10" spans="1:3">
      <c r="A10" s="2">
        <v>29</v>
      </c>
      <c r="B10" s="4">
        <v>-0.42925200000000002</v>
      </c>
      <c r="C10" s="23">
        <v>1</v>
      </c>
    </row>
    <row r="11" spans="1:3">
      <c r="A11" s="2">
        <v>61</v>
      </c>
      <c r="B11" s="4">
        <v>-0.37714599999999998</v>
      </c>
      <c r="C11" s="23">
        <v>1</v>
      </c>
    </row>
    <row r="12" spans="1:3">
      <c r="A12" s="2">
        <v>40</v>
      </c>
      <c r="B12" s="4">
        <v>-0.34699200000000002</v>
      </c>
      <c r="C12" s="23">
        <v>1</v>
      </c>
    </row>
    <row r="13" spans="1:3">
      <c r="A13" s="2">
        <v>32</v>
      </c>
      <c r="B13" s="4">
        <v>-0.34121499999999999</v>
      </c>
      <c r="C13" s="23">
        <v>1</v>
      </c>
    </row>
    <row r="14" spans="1:3">
      <c r="A14" s="2">
        <v>43</v>
      </c>
      <c r="B14" s="4">
        <v>-0.32559500000000002</v>
      </c>
      <c r="C14" s="23">
        <v>1</v>
      </c>
    </row>
    <row r="15" spans="1:3">
      <c r="A15" s="2">
        <v>10</v>
      </c>
      <c r="B15" s="4">
        <v>-0.31948300000000002</v>
      </c>
      <c r="C15" s="23">
        <v>1</v>
      </c>
    </row>
    <row r="16" spans="1:3">
      <c r="A16" s="2">
        <v>58</v>
      </c>
      <c r="B16" s="4">
        <v>-0.301535</v>
      </c>
      <c r="C16" s="23">
        <v>1</v>
      </c>
    </row>
    <row r="17" spans="1:3">
      <c r="A17" s="2">
        <v>31</v>
      </c>
      <c r="B17" s="4">
        <v>-0.25984800000000002</v>
      </c>
      <c r="C17" s="23">
        <v>1</v>
      </c>
    </row>
    <row r="18" spans="1:3">
      <c r="A18" s="2">
        <v>24</v>
      </c>
      <c r="B18" s="4">
        <v>-0.25535999999999998</v>
      </c>
      <c r="C18" s="23">
        <v>1</v>
      </c>
    </row>
    <row r="19" spans="1:3">
      <c r="A19" s="2">
        <v>27</v>
      </c>
      <c r="B19" s="4">
        <v>-0.24862999999999999</v>
      </c>
      <c r="C19" s="23">
        <v>1</v>
      </c>
    </row>
    <row r="20" spans="1:3">
      <c r="A20" s="2">
        <v>69</v>
      </c>
      <c r="B20" s="4">
        <v>-0.241679</v>
      </c>
      <c r="C20" s="23">
        <v>1</v>
      </c>
    </row>
    <row r="21" spans="1:3">
      <c r="A21" s="2">
        <v>35</v>
      </c>
      <c r="B21" s="4">
        <v>-0.23316100000000001</v>
      </c>
      <c r="C21" s="23">
        <v>1</v>
      </c>
    </row>
    <row r="22" spans="1:3">
      <c r="A22" s="2">
        <v>12</v>
      </c>
      <c r="B22" s="4">
        <v>-0.205985</v>
      </c>
      <c r="C22" s="23">
        <v>1</v>
      </c>
    </row>
    <row r="23" spans="1:3" ht="30">
      <c r="A23" s="2" t="s">
        <v>36</v>
      </c>
      <c r="B23" s="4"/>
      <c r="C23" s="23"/>
    </row>
    <row r="24" spans="1:3">
      <c r="A24" s="2">
        <v>67</v>
      </c>
      <c r="B24" s="4">
        <v>0.21374399999999999</v>
      </c>
      <c r="C24" s="23">
        <v>1</v>
      </c>
    </row>
    <row r="25" spans="1:3">
      <c r="A25" s="2">
        <v>9</v>
      </c>
      <c r="B25" s="4">
        <v>0.245644</v>
      </c>
      <c r="C25" s="23">
        <v>1</v>
      </c>
    </row>
    <row r="26" spans="1:3">
      <c r="A26" s="2">
        <v>13</v>
      </c>
      <c r="B26" s="4">
        <v>0.26873599999999997</v>
      </c>
      <c r="C26" s="23">
        <v>1</v>
      </c>
    </row>
    <row r="27" spans="1:3">
      <c r="A27" s="2">
        <v>1</v>
      </c>
      <c r="B27" s="4">
        <v>0.26898</v>
      </c>
      <c r="C27" s="23">
        <v>1</v>
      </c>
    </row>
    <row r="28" spans="1:3">
      <c r="A28" s="2">
        <v>60</v>
      </c>
      <c r="B28" s="4">
        <v>0.27739399999999997</v>
      </c>
      <c r="C28" s="23">
        <v>1</v>
      </c>
    </row>
    <row r="29" spans="1:3">
      <c r="A29" s="2">
        <v>26</v>
      </c>
      <c r="B29" s="4">
        <v>0.28170699999999999</v>
      </c>
      <c r="C29" s="23">
        <v>1</v>
      </c>
    </row>
    <row r="30" spans="1:3">
      <c r="A30" s="2">
        <v>51</v>
      </c>
      <c r="B30" s="4">
        <v>0.32861899999999999</v>
      </c>
      <c r="C30" s="23">
        <v>1</v>
      </c>
    </row>
    <row r="31" spans="1:3">
      <c r="A31" s="2">
        <v>5</v>
      </c>
      <c r="B31" s="4">
        <v>0.32977899999999999</v>
      </c>
      <c r="C31" s="23">
        <v>1</v>
      </c>
    </row>
    <row r="32" spans="1:3">
      <c r="A32" s="2">
        <v>68</v>
      </c>
      <c r="B32" s="4">
        <v>0.33999499999999999</v>
      </c>
      <c r="C32" s="23">
        <v>1</v>
      </c>
    </row>
    <row r="33" spans="1:3">
      <c r="A33" s="2">
        <v>57</v>
      </c>
      <c r="B33" s="4">
        <v>0.34416200000000002</v>
      </c>
      <c r="C33" s="23">
        <v>1</v>
      </c>
    </row>
    <row r="34" spans="1:3">
      <c r="A34" s="2">
        <v>2</v>
      </c>
      <c r="B34" s="4">
        <v>0.36458800000000002</v>
      </c>
      <c r="C34" s="23">
        <v>1</v>
      </c>
    </row>
    <row r="35" spans="1:3">
      <c r="A35" s="2">
        <v>52</v>
      </c>
      <c r="B35" s="4">
        <v>0.41232999999999997</v>
      </c>
      <c r="C35" s="23">
        <v>1</v>
      </c>
    </row>
    <row r="36" spans="1:3">
      <c r="A36" s="2">
        <v>4</v>
      </c>
      <c r="B36" s="4">
        <v>0.44440499999999999</v>
      </c>
      <c r="C36" s="23">
        <v>1</v>
      </c>
    </row>
    <row r="37" spans="1:3">
      <c r="A37" s="2">
        <v>7</v>
      </c>
      <c r="B37" s="4">
        <v>0.44504100000000002</v>
      </c>
      <c r="C37" s="23">
        <v>1</v>
      </c>
    </row>
    <row r="38" spans="1:3">
      <c r="A38" s="2">
        <v>53</v>
      </c>
      <c r="B38" s="4">
        <v>0.50182099999999996</v>
      </c>
      <c r="C38" s="23">
        <v>1</v>
      </c>
    </row>
    <row r="39" spans="1:3">
      <c r="A39" s="2">
        <v>8</v>
      </c>
      <c r="B39" s="4">
        <v>0.62453800000000004</v>
      </c>
      <c r="C39" s="23">
        <v>1</v>
      </c>
    </row>
    <row r="40" spans="1:3">
      <c r="A40" s="2">
        <v>6</v>
      </c>
      <c r="B40" s="4">
        <v>0.85260100000000005</v>
      </c>
      <c r="C40" s="23">
        <v>1</v>
      </c>
    </row>
    <row r="41" spans="1:3">
      <c r="A41" s="2">
        <v>62</v>
      </c>
      <c r="B41" s="4">
        <v>0.94108400000000003</v>
      </c>
      <c r="C41" s="23">
        <v>1</v>
      </c>
    </row>
    <row r="42" spans="1:3" ht="15.75" thickBot="1">
      <c r="A42" s="7">
        <v>77</v>
      </c>
      <c r="B42" s="9">
        <v>1.68611</v>
      </c>
      <c r="C42" s="25"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codeName="Feuil15"/>
  <dimension ref="A1:E6"/>
  <sheetViews>
    <sheetView workbookViewId="0"/>
  </sheetViews>
  <sheetFormatPr baseColWidth="10" defaultRowHeight="15"/>
  <cols>
    <col min="1" max="1" width="30.7109375" customWidth="1"/>
  </cols>
  <sheetData>
    <row r="1" spans="1:5">
      <c r="A1" s="37" t="s">
        <v>44</v>
      </c>
    </row>
    <row r="2" spans="1:5" ht="15.75" thickBot="1">
      <c r="A2" s="37" t="s">
        <v>41</v>
      </c>
    </row>
    <row r="3" spans="1:5" ht="29.25" thickBot="1">
      <c r="A3" s="17" t="s">
        <v>1</v>
      </c>
      <c r="B3" s="19" t="s">
        <v>37</v>
      </c>
      <c r="C3" s="19" t="s">
        <v>3</v>
      </c>
      <c r="D3" s="20" t="s">
        <v>4</v>
      </c>
      <c r="E3" s="21" t="s">
        <v>5</v>
      </c>
    </row>
    <row r="4" spans="1:5">
      <c r="A4" s="12" t="s">
        <v>8</v>
      </c>
      <c r="B4" s="43">
        <v>-0.25772600000000001</v>
      </c>
      <c r="C4" s="43">
        <v>77</v>
      </c>
      <c r="D4" s="42">
        <v>5.4487800000000002</v>
      </c>
      <c r="E4" s="41">
        <v>0.34118700000000002</v>
      </c>
    </row>
    <row r="5" spans="1:5">
      <c r="A5" s="2" t="s">
        <v>36</v>
      </c>
      <c r="B5" s="46"/>
      <c r="C5" s="46"/>
      <c r="D5" s="45"/>
      <c r="E5" s="44"/>
    </row>
    <row r="6" spans="1:5" ht="15.75" thickBot="1">
      <c r="A6" s="7" t="s">
        <v>9</v>
      </c>
      <c r="B6" s="40">
        <v>0.27665400000000001</v>
      </c>
      <c r="C6" s="40">
        <v>77</v>
      </c>
      <c r="D6" s="39">
        <v>5.2774599999999996</v>
      </c>
      <c r="E6" s="38">
        <v>0.38998300000000002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F6"/>
  <sheetViews>
    <sheetView workbookViewId="0"/>
  </sheetViews>
  <sheetFormatPr baseColWidth="10" defaultRowHeight="15"/>
  <cols>
    <col min="1" max="1" width="30.7109375" customWidth="1"/>
  </cols>
  <sheetData>
    <row r="1" spans="1:6" ht="16.5" thickBot="1">
      <c r="A1" s="1" t="s">
        <v>12</v>
      </c>
      <c r="B1" s="1"/>
      <c r="C1" s="1"/>
      <c r="D1" s="1"/>
      <c r="E1" s="1"/>
      <c r="F1" s="1"/>
    </row>
    <row r="2" spans="1:6" ht="15.75" thickBot="1">
      <c r="A2" s="17"/>
      <c r="B2" s="19" t="s">
        <v>8</v>
      </c>
      <c r="C2" s="19" t="s">
        <v>9</v>
      </c>
      <c r="D2" s="19" t="s">
        <v>10</v>
      </c>
      <c r="E2" s="28" t="s">
        <v>11</v>
      </c>
    </row>
    <row r="3" spans="1:6">
      <c r="A3" s="26" t="s">
        <v>8</v>
      </c>
      <c r="B3" s="14">
        <v>1</v>
      </c>
      <c r="C3" s="14"/>
      <c r="D3" s="14"/>
      <c r="E3" s="27"/>
    </row>
    <row r="4" spans="1:6">
      <c r="A4" s="22" t="s">
        <v>9</v>
      </c>
      <c r="B4" s="4">
        <v>0.85287199999999996</v>
      </c>
      <c r="C4" s="4">
        <v>1</v>
      </c>
      <c r="D4" s="4"/>
      <c r="E4" s="23"/>
    </row>
    <row r="5" spans="1:6">
      <c r="A5" s="22" t="s">
        <v>10</v>
      </c>
      <c r="B5" s="4">
        <v>0.53667399999999998</v>
      </c>
      <c r="C5" s="4">
        <v>0.57157500000000006</v>
      </c>
      <c r="D5" s="4">
        <v>1</v>
      </c>
      <c r="E5" s="23"/>
    </row>
    <row r="6" spans="1:6" ht="15.75" thickBot="1">
      <c r="A6" s="24" t="s">
        <v>11</v>
      </c>
      <c r="B6" s="9">
        <v>0.371892</v>
      </c>
      <c r="C6" s="9">
        <v>0.434701</v>
      </c>
      <c r="D6" s="9">
        <v>0.39442700000000003</v>
      </c>
      <c r="E6" s="25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:F6"/>
  <sheetViews>
    <sheetView workbookViewId="0"/>
  </sheetViews>
  <sheetFormatPr baseColWidth="10" defaultRowHeight="15"/>
  <cols>
    <col min="1" max="1" width="30.7109375" customWidth="1"/>
  </cols>
  <sheetData>
    <row r="1" spans="1:6" ht="16.5" thickBot="1">
      <c r="A1" s="1" t="s">
        <v>13</v>
      </c>
      <c r="B1" s="1"/>
      <c r="C1" s="1"/>
      <c r="D1" s="1"/>
      <c r="E1" s="1"/>
      <c r="F1" s="1"/>
    </row>
    <row r="2" spans="1:6" ht="15.75" thickBot="1">
      <c r="A2" s="17"/>
      <c r="B2" s="19" t="s">
        <v>8</v>
      </c>
      <c r="C2" s="19" t="s">
        <v>9</v>
      </c>
      <c r="D2" s="19" t="s">
        <v>10</v>
      </c>
      <c r="E2" s="28" t="s">
        <v>11</v>
      </c>
    </row>
    <row r="3" spans="1:6">
      <c r="A3" s="26" t="s">
        <v>8</v>
      </c>
      <c r="B3" s="14">
        <v>99.99</v>
      </c>
      <c r="C3" s="14"/>
      <c r="D3" s="14"/>
      <c r="E3" s="27"/>
    </row>
    <row r="4" spans="1:6">
      <c r="A4" s="22" t="s">
        <v>9</v>
      </c>
      <c r="B4" s="4">
        <v>11.1143</v>
      </c>
      <c r="C4" s="4">
        <v>99.99</v>
      </c>
      <c r="D4" s="4"/>
      <c r="E4" s="23"/>
    </row>
    <row r="5" spans="1:6">
      <c r="A5" s="22" t="s">
        <v>10</v>
      </c>
      <c r="B5" s="4">
        <v>5.2603499999999999</v>
      </c>
      <c r="C5" s="4">
        <v>5.7024900000000001</v>
      </c>
      <c r="D5" s="4">
        <v>99.99</v>
      </c>
      <c r="E5" s="23"/>
    </row>
    <row r="6" spans="1:6" ht="15.75" thickBot="1">
      <c r="A6" s="24" t="s">
        <v>11</v>
      </c>
      <c r="B6" s="9">
        <v>3.4276499999999999</v>
      </c>
      <c r="C6" s="9">
        <v>4.0863100000000001</v>
      </c>
      <c r="D6" s="9">
        <v>3.65944</v>
      </c>
      <c r="E6" s="25">
        <v>99.99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4"/>
  <dimension ref="A1:D7"/>
  <sheetViews>
    <sheetView workbookViewId="0"/>
  </sheetViews>
  <sheetFormatPr baseColWidth="10" defaultRowHeight="15"/>
  <sheetData>
    <row r="1" spans="1:4" ht="15.75">
      <c r="A1" s="1" t="s">
        <v>14</v>
      </c>
    </row>
    <row r="2" spans="1:4" ht="16.5" thickBot="1">
      <c r="A2" s="1" t="s">
        <v>15</v>
      </c>
    </row>
    <row r="3" spans="1:4" ht="29.25" thickBot="1">
      <c r="A3" s="17" t="s">
        <v>16</v>
      </c>
      <c r="B3" s="32" t="s">
        <v>17</v>
      </c>
      <c r="C3" s="19" t="s">
        <v>18</v>
      </c>
      <c r="D3" s="28" t="s">
        <v>19</v>
      </c>
    </row>
    <row r="4" spans="1:4">
      <c r="A4" s="12">
        <v>1</v>
      </c>
      <c r="B4" s="31">
        <v>2.6154700000000002</v>
      </c>
      <c r="C4" s="14">
        <v>65.386700000000005</v>
      </c>
      <c r="D4" s="27">
        <v>65.386700000000005</v>
      </c>
    </row>
    <row r="5" spans="1:4">
      <c r="A5" s="2">
        <v>2</v>
      </c>
      <c r="B5" s="29">
        <v>0.717086</v>
      </c>
      <c r="C5" s="4">
        <v>17.927099999999999</v>
      </c>
      <c r="D5" s="23">
        <v>83.313900000000004</v>
      </c>
    </row>
    <row r="6" spans="1:4">
      <c r="A6" s="2">
        <v>3</v>
      </c>
      <c r="B6" s="29">
        <v>0.52381</v>
      </c>
      <c r="C6" s="4">
        <v>13.0952</v>
      </c>
      <c r="D6" s="23">
        <v>96.409099999999995</v>
      </c>
    </row>
    <row r="7" spans="1:4" ht="15.75" thickBot="1">
      <c r="A7" s="7">
        <v>4</v>
      </c>
      <c r="B7" s="30">
        <v>0.14363500000000001</v>
      </c>
      <c r="C7" s="9">
        <v>3.5908699999999998</v>
      </c>
      <c r="D7" s="25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5"/>
  <dimension ref="A1:D6"/>
  <sheetViews>
    <sheetView workbookViewId="0"/>
  </sheetViews>
  <sheetFormatPr baseColWidth="10" defaultRowHeight="15"/>
  <sheetData>
    <row r="1" spans="1:4" ht="16.5" thickBot="1">
      <c r="A1" s="1" t="s">
        <v>20</v>
      </c>
    </row>
    <row r="2" spans="1:4" ht="29.25" thickBot="1">
      <c r="A2" s="17" t="s">
        <v>16</v>
      </c>
      <c r="B2" s="32" t="s">
        <v>21</v>
      </c>
      <c r="C2" s="32" t="s">
        <v>17</v>
      </c>
      <c r="D2" s="36" t="s">
        <v>22</v>
      </c>
    </row>
    <row r="3" spans="1:4">
      <c r="A3" s="12">
        <v>1</v>
      </c>
      <c r="B3" s="31">
        <v>1.7838700000000001</v>
      </c>
      <c r="C3" s="31">
        <v>2.6154700000000002</v>
      </c>
      <c r="D3" s="35">
        <v>3.4470700000000001</v>
      </c>
    </row>
    <row r="4" spans="1:4">
      <c r="A4" s="2">
        <v>2</v>
      </c>
      <c r="B4" s="29">
        <v>0.48908600000000002</v>
      </c>
      <c r="C4" s="29">
        <v>0.717086</v>
      </c>
      <c r="D4" s="33">
        <v>0.94508599999999998</v>
      </c>
    </row>
    <row r="5" spans="1:4">
      <c r="A5" s="2">
        <v>3</v>
      </c>
      <c r="B5" s="29">
        <v>0.35726200000000002</v>
      </c>
      <c r="C5" s="29">
        <v>0.52381</v>
      </c>
      <c r="D5" s="33">
        <v>0.690357</v>
      </c>
    </row>
    <row r="6" spans="1:4" ht="15.75" thickBot="1">
      <c r="A6" s="7">
        <v>4</v>
      </c>
      <c r="B6" s="30">
        <v>9.79656E-2</v>
      </c>
      <c r="C6" s="30">
        <v>0.14363500000000001</v>
      </c>
      <c r="D6" s="34">
        <v>0.189304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6"/>
  <dimension ref="A1:K25"/>
  <sheetViews>
    <sheetView workbookViewId="0">
      <selection activeCell="G17" sqref="G17"/>
    </sheetView>
  </sheetViews>
  <sheetFormatPr baseColWidth="10" defaultRowHeight="15"/>
  <cols>
    <col min="1" max="1" width="30.7109375" customWidth="1"/>
  </cols>
  <sheetData>
    <row r="1" spans="1:11" ht="15.75" thickBot="1">
      <c r="A1" s="37" t="s">
        <v>23</v>
      </c>
    </row>
    <row r="2" spans="1:11" ht="15.75" thickBot="1">
      <c r="A2" s="17" t="s">
        <v>1</v>
      </c>
      <c r="B2" s="19" t="s">
        <v>24</v>
      </c>
      <c r="C2" s="19" t="s">
        <v>25</v>
      </c>
      <c r="D2" s="19" t="s">
        <v>26</v>
      </c>
      <c r="E2" s="28" t="s">
        <v>27</v>
      </c>
    </row>
    <row r="3" spans="1:11">
      <c r="A3" s="12" t="s">
        <v>8</v>
      </c>
      <c r="B3" s="14">
        <v>-0.88445499999999999</v>
      </c>
      <c r="C3" s="14">
        <v>0.31299300000000002</v>
      </c>
      <c r="D3" s="14">
        <v>0.23098199999999999</v>
      </c>
      <c r="E3" s="27">
        <v>-0.25772600000000001</v>
      </c>
    </row>
    <row r="4" spans="1:11">
      <c r="A4" s="2" t="s">
        <v>9</v>
      </c>
      <c r="B4" s="4">
        <v>-0.91158899999999998</v>
      </c>
      <c r="C4" s="4">
        <v>0.22955200000000001</v>
      </c>
      <c r="D4" s="4">
        <v>0.199434</v>
      </c>
      <c r="E4" s="23">
        <v>0.27665400000000001</v>
      </c>
    </row>
    <row r="5" spans="1:11">
      <c r="A5" s="2" t="s">
        <v>10</v>
      </c>
      <c r="B5" s="4">
        <v>-0.77197899999999997</v>
      </c>
      <c r="C5" s="4">
        <v>-8.3006E-3</v>
      </c>
      <c r="D5" s="4">
        <v>-0.635467</v>
      </c>
      <c r="E5" s="23">
        <v>-1.26996E-2</v>
      </c>
    </row>
    <row r="6" spans="1:11" ht="15.75" thickBot="1">
      <c r="A6" s="7" t="s">
        <v>11</v>
      </c>
      <c r="B6" s="9">
        <v>-0.63738700000000004</v>
      </c>
      <c r="C6" s="9">
        <v>-0.75256800000000001</v>
      </c>
      <c r="D6" s="9">
        <v>0.163907</v>
      </c>
      <c r="E6" s="25">
        <v>-2.26616E-2</v>
      </c>
    </row>
    <row r="8" spans="1:11" ht="15.75" thickBot="1">
      <c r="A8" s="37" t="s">
        <v>28</v>
      </c>
      <c r="F8" s="47"/>
      <c r="G8" s="48" t="s">
        <v>45</v>
      </c>
      <c r="H8" s="47" t="s">
        <v>46</v>
      </c>
    </row>
    <row r="9" spans="1:11" ht="15.75" thickBot="1">
      <c r="A9" s="17" t="s">
        <v>1</v>
      </c>
      <c r="B9" s="19" t="s">
        <v>24</v>
      </c>
      <c r="C9" s="19" t="s">
        <v>25</v>
      </c>
      <c r="D9" s="19" t="s">
        <v>26</v>
      </c>
      <c r="E9" s="28" t="s">
        <v>27</v>
      </c>
      <c r="F9" s="49"/>
      <c r="G9" s="50" t="s">
        <v>24</v>
      </c>
      <c r="H9" s="50" t="s">
        <v>25</v>
      </c>
      <c r="I9" s="50" t="s">
        <v>26</v>
      </c>
      <c r="J9" s="50" t="s">
        <v>27</v>
      </c>
      <c r="K9" s="51" t="s">
        <v>47</v>
      </c>
    </row>
    <row r="10" spans="1:11">
      <c r="A10" s="12" t="s">
        <v>8</v>
      </c>
      <c r="B10" s="14">
        <v>-0.88445499999999999</v>
      </c>
      <c r="C10" s="14">
        <v>0.31299300000000002</v>
      </c>
      <c r="D10" s="14">
        <v>0.23098199999999999</v>
      </c>
      <c r="E10" s="27">
        <v>-0.25772600000000001</v>
      </c>
      <c r="F10" s="52" t="str">
        <f>A10</f>
        <v>population</v>
      </c>
      <c r="G10" s="53">
        <f>(B10)^2</f>
        <v>0.78226064702499998</v>
      </c>
      <c r="H10" s="53"/>
      <c r="I10" s="53"/>
      <c r="J10" s="53"/>
      <c r="K10" s="54">
        <f>SUM(G10:J10)</f>
        <v>0.78226064702499998</v>
      </c>
    </row>
    <row r="11" spans="1:11">
      <c r="A11" s="2" t="s">
        <v>9</v>
      </c>
      <c r="B11" s="4">
        <v>-0.91158899999999998</v>
      </c>
      <c r="C11" s="4">
        <v>0.22955200000000001</v>
      </c>
      <c r="D11" s="4">
        <v>0.199434</v>
      </c>
      <c r="E11" s="23">
        <v>0.27665400000000001</v>
      </c>
      <c r="F11" s="52" t="str">
        <f>A11</f>
        <v>cattle</v>
      </c>
      <c r="G11" s="53">
        <f>(B11)^2</f>
        <v>0.83099450492100002</v>
      </c>
      <c r="H11" s="53"/>
      <c r="I11" s="53"/>
      <c r="J11" s="53"/>
      <c r="K11" s="54">
        <f>SUM(G11:J11)</f>
        <v>0.83099450492100002</v>
      </c>
    </row>
    <row r="12" spans="1:11">
      <c r="A12" s="2" t="s">
        <v>10</v>
      </c>
      <c r="B12" s="4">
        <v>-0.77197899999999997</v>
      </c>
      <c r="C12" s="4">
        <v>-8.3006E-3</v>
      </c>
      <c r="D12" s="4">
        <v>-0.635467</v>
      </c>
      <c r="E12" s="23">
        <v>-1.26996E-2</v>
      </c>
      <c r="F12" s="52" t="str">
        <f>A12</f>
        <v>sheep</v>
      </c>
      <c r="G12" s="53">
        <f>(B12)^2</f>
        <v>0.59595157644099994</v>
      </c>
      <c r="H12" s="53"/>
      <c r="I12" s="53"/>
      <c r="J12" s="53"/>
      <c r="K12" s="54">
        <f>SUM(G12:J12)</f>
        <v>0.59595157644099994</v>
      </c>
    </row>
    <row r="13" spans="1:11" ht="15.75" thickBot="1">
      <c r="A13" s="7" t="s">
        <v>11</v>
      </c>
      <c r="B13" s="9">
        <v>-0.63738700000000004</v>
      </c>
      <c r="C13" s="9">
        <v>-0.75256800000000001</v>
      </c>
      <c r="D13" s="9">
        <v>0.163907</v>
      </c>
      <c r="E13" s="25">
        <v>-2.26616E-2</v>
      </c>
      <c r="F13" s="55" t="str">
        <f>A13</f>
        <v>goats</v>
      </c>
      <c r="G13" s="56">
        <f>(B13)^2</f>
        <v>0.40626218776900003</v>
      </c>
      <c r="H13" s="56"/>
      <c r="I13" s="56"/>
      <c r="J13" s="56"/>
      <c r="K13" s="57">
        <f>SUM(G13:J13)</f>
        <v>0.40626218776900003</v>
      </c>
    </row>
    <row r="15" spans="1:11" ht="15.75" thickBot="1">
      <c r="A15" s="37" t="s">
        <v>29</v>
      </c>
      <c r="F15" s="47"/>
      <c r="G15" s="58" t="s">
        <v>48</v>
      </c>
      <c r="H15" t="s">
        <v>49</v>
      </c>
    </row>
    <row r="16" spans="1:11" ht="15.75" thickBot="1">
      <c r="A16" s="17" t="s">
        <v>1</v>
      </c>
      <c r="B16" s="19" t="s">
        <v>24</v>
      </c>
      <c r="C16" s="19" t="s">
        <v>25</v>
      </c>
      <c r="D16" s="19" t="s">
        <v>26</v>
      </c>
      <c r="E16" s="28" t="s">
        <v>27</v>
      </c>
      <c r="F16" s="59"/>
      <c r="G16" s="60" t="s">
        <v>24</v>
      </c>
      <c r="H16" s="60" t="s">
        <v>25</v>
      </c>
      <c r="I16" s="60" t="s">
        <v>26</v>
      </c>
      <c r="J16" s="61" t="s">
        <v>27</v>
      </c>
    </row>
    <row r="17" spans="1:10">
      <c r="A17" s="12" t="s">
        <v>8</v>
      </c>
      <c r="B17" s="14">
        <v>-0.54689100000000002</v>
      </c>
      <c r="C17" s="14">
        <v>0.369614</v>
      </c>
      <c r="D17" s="14">
        <v>0.31914700000000001</v>
      </c>
      <c r="E17" s="27">
        <v>-0.68003000000000002</v>
      </c>
      <c r="F17" s="62" t="str">
        <f>A17</f>
        <v>population</v>
      </c>
      <c r="G17" s="71">
        <f>(B17)^2</f>
        <v>0.299089765881</v>
      </c>
      <c r="H17" s="73">
        <f t="shared" ref="H17:J20" si="0">(C17)^2</f>
        <v>0.136614508996</v>
      </c>
      <c r="I17" s="53">
        <f t="shared" si="0"/>
        <v>0.10185480760900001</v>
      </c>
      <c r="J17" s="64">
        <f t="shared" si="0"/>
        <v>0.4624408009</v>
      </c>
    </row>
    <row r="18" spans="1:10">
      <c r="A18" s="2" t="s">
        <v>9</v>
      </c>
      <c r="B18" s="4">
        <v>-0.56366899999999998</v>
      </c>
      <c r="C18" s="4">
        <v>0.27107900000000001</v>
      </c>
      <c r="D18" s="4">
        <v>0.27555800000000003</v>
      </c>
      <c r="E18" s="23">
        <v>0.72997400000000001</v>
      </c>
      <c r="F18" s="62" t="str">
        <f>A18</f>
        <v>cattle</v>
      </c>
      <c r="G18" s="72"/>
      <c r="H18" s="74"/>
      <c r="I18" s="53"/>
      <c r="J18" s="64"/>
    </row>
    <row r="19" spans="1:10">
      <c r="A19" s="2" t="s">
        <v>10</v>
      </c>
      <c r="B19" s="4">
        <v>-0.47734300000000002</v>
      </c>
      <c r="C19" s="4">
        <v>-9.8022100000000004E-3</v>
      </c>
      <c r="D19" s="4">
        <v>-0.878023</v>
      </c>
      <c r="E19" s="23">
        <v>-3.3508900000000001E-2</v>
      </c>
      <c r="F19" s="62" t="str">
        <f>A19</f>
        <v>sheep</v>
      </c>
      <c r="G19" s="73"/>
      <c r="H19" s="73"/>
      <c r="I19" s="63"/>
      <c r="J19" s="65"/>
    </row>
    <row r="20" spans="1:10" ht="15.75" thickBot="1">
      <c r="A20" s="7" t="s">
        <v>11</v>
      </c>
      <c r="B20" s="9">
        <v>-0.39412000000000003</v>
      </c>
      <c r="C20" s="9">
        <v>-0.88871</v>
      </c>
      <c r="D20" s="9">
        <v>0.22647</v>
      </c>
      <c r="E20" s="25">
        <v>-5.97945E-2</v>
      </c>
      <c r="F20" s="62" t="str">
        <f>A20</f>
        <v>goats</v>
      </c>
      <c r="G20" s="74"/>
      <c r="H20" s="72"/>
      <c r="I20" s="74"/>
      <c r="J20" s="65"/>
    </row>
    <row r="21" spans="1:10" ht="15.75" thickBot="1">
      <c r="F21" s="66" t="s">
        <v>47</v>
      </c>
      <c r="G21" s="67">
        <f>SUM(G17:G20)</f>
        <v>0.299089765881</v>
      </c>
      <c r="H21" s="67">
        <f>SUM(H17:H20)</f>
        <v>0.136614508996</v>
      </c>
      <c r="I21" s="67">
        <f>SUM(I17:I20)</f>
        <v>0.10185480760900001</v>
      </c>
      <c r="J21" s="57">
        <f>SUM(J17:J20)</f>
        <v>0.4624408009</v>
      </c>
    </row>
    <row r="23" spans="1:10">
      <c r="F23" s="68" t="s">
        <v>50</v>
      </c>
      <c r="G23" s="69">
        <f>100/4</f>
        <v>25</v>
      </c>
    </row>
    <row r="24" spans="1:10">
      <c r="F24" s="47"/>
      <c r="G24" s="47"/>
    </row>
    <row r="25" spans="1:10">
      <c r="F25" s="70"/>
      <c r="G25" s="47" t="s">
        <v>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7"/>
  <dimension ref="A1:G239"/>
  <sheetViews>
    <sheetView workbookViewId="0"/>
  </sheetViews>
  <sheetFormatPr baseColWidth="10" defaultRowHeight="15"/>
  <sheetData>
    <row r="1" spans="1:7" ht="15.75" thickBot="1">
      <c r="A1" s="37" t="s">
        <v>30</v>
      </c>
    </row>
    <row r="2" spans="1:7" ht="29.25" thickBot="1">
      <c r="A2" s="17" t="s">
        <v>31</v>
      </c>
      <c r="B2" s="19" t="s">
        <v>32</v>
      </c>
      <c r="C2" s="19" t="s">
        <v>33</v>
      </c>
      <c r="D2" s="19" t="s">
        <v>24</v>
      </c>
      <c r="E2" s="19" t="s">
        <v>25</v>
      </c>
      <c r="F2" s="19" t="s">
        <v>26</v>
      </c>
      <c r="G2" s="28" t="s">
        <v>27</v>
      </c>
    </row>
    <row r="3" spans="1:7">
      <c r="A3" s="12">
        <v>1</v>
      </c>
      <c r="B3" s="14">
        <v>1.2987</v>
      </c>
      <c r="C3" s="14">
        <v>1.1454200000000001</v>
      </c>
      <c r="D3" s="14">
        <v>-0.87544900000000003</v>
      </c>
      <c r="E3" s="14">
        <v>-0.29959400000000003</v>
      </c>
      <c r="F3" s="14">
        <v>-0.465727</v>
      </c>
      <c r="G3" s="27">
        <v>0.26898</v>
      </c>
    </row>
    <row r="4" spans="1:7">
      <c r="A4" s="2">
        <v>2</v>
      </c>
      <c r="B4" s="4">
        <v>1.2987</v>
      </c>
      <c r="C4" s="4">
        <v>1.5765</v>
      </c>
      <c r="D4" s="4">
        <v>-0.83743800000000002</v>
      </c>
      <c r="E4" s="4">
        <v>0.51003699999999996</v>
      </c>
      <c r="F4" s="4">
        <v>-0.69435899999999995</v>
      </c>
      <c r="G4" s="23">
        <v>0.36458800000000002</v>
      </c>
    </row>
    <row r="5" spans="1:7">
      <c r="A5" s="2">
        <v>3</v>
      </c>
      <c r="B5" s="4">
        <v>1.2987</v>
      </c>
      <c r="C5" s="4">
        <v>9.9705499999999994</v>
      </c>
      <c r="D5" s="4">
        <v>-3.13409</v>
      </c>
      <c r="E5" s="4">
        <v>-0.27194400000000002</v>
      </c>
      <c r="F5" s="4">
        <v>-0.17546400000000001</v>
      </c>
      <c r="G5" s="23">
        <v>0.20801500000000001</v>
      </c>
    </row>
    <row r="6" spans="1:7">
      <c r="A6" s="2">
        <v>4</v>
      </c>
      <c r="B6" s="4">
        <v>1.2987</v>
      </c>
      <c r="C6" s="4">
        <v>0.30520900000000001</v>
      </c>
      <c r="D6" s="4">
        <v>-0.22642799999999999</v>
      </c>
      <c r="E6" s="4">
        <v>-0.228744</v>
      </c>
      <c r="F6" s="4">
        <v>6.4191700000000004E-2</v>
      </c>
      <c r="G6" s="23">
        <v>0.44440499999999999</v>
      </c>
    </row>
    <row r="7" spans="1:7">
      <c r="A7" s="2">
        <v>5</v>
      </c>
      <c r="B7" s="4">
        <v>1.2987</v>
      </c>
      <c r="C7" s="4">
        <v>6.7406899999999998</v>
      </c>
      <c r="D7" s="4">
        <v>1.6919599999999999</v>
      </c>
      <c r="E7" s="4">
        <v>-1.9295800000000001</v>
      </c>
      <c r="F7" s="4">
        <v>0.21426300000000001</v>
      </c>
      <c r="G7" s="23">
        <v>0.32977899999999999</v>
      </c>
    </row>
    <row r="8" spans="1:7">
      <c r="A8" s="2">
        <v>6</v>
      </c>
      <c r="B8" s="4">
        <v>1.2987</v>
      </c>
      <c r="C8" s="4">
        <v>19.166599999999999</v>
      </c>
      <c r="D8" s="4">
        <v>3.7303299999999999</v>
      </c>
      <c r="E8" s="4">
        <v>0.60817600000000005</v>
      </c>
      <c r="F8" s="4">
        <v>2.0382400000000001</v>
      </c>
      <c r="G8" s="23">
        <v>0.85260100000000005</v>
      </c>
    </row>
    <row r="9" spans="1:7">
      <c r="A9" s="2">
        <v>7</v>
      </c>
      <c r="B9" s="4">
        <v>1.2987</v>
      </c>
      <c r="C9" s="4">
        <v>1.0819399999999999</v>
      </c>
      <c r="D9" s="4">
        <v>0.122188</v>
      </c>
      <c r="E9" s="4">
        <v>-0.93038699999999996</v>
      </c>
      <c r="F9" s="4">
        <v>-5.7682799999999999E-2</v>
      </c>
      <c r="G9" s="23">
        <v>0.44504100000000002</v>
      </c>
    </row>
    <row r="10" spans="1:7">
      <c r="A10" s="2">
        <v>8</v>
      </c>
      <c r="B10" s="4">
        <v>1.2987</v>
      </c>
      <c r="C10" s="4">
        <v>2.7868300000000001</v>
      </c>
      <c r="D10" s="4">
        <v>0.72913499999999998</v>
      </c>
      <c r="E10" s="4">
        <v>1.0764499999999999</v>
      </c>
      <c r="F10" s="4">
        <v>-0.84047899999999998</v>
      </c>
      <c r="G10" s="23">
        <v>0.62453800000000004</v>
      </c>
    </row>
    <row r="11" spans="1:7">
      <c r="A11" s="2">
        <v>9</v>
      </c>
      <c r="B11" s="4">
        <v>1.2987</v>
      </c>
      <c r="C11" s="4">
        <v>2.0242</v>
      </c>
      <c r="D11" s="4">
        <v>0.107171</v>
      </c>
      <c r="E11" s="4">
        <v>-1.3113900000000001</v>
      </c>
      <c r="F11" s="4">
        <v>-0.48231099999999999</v>
      </c>
      <c r="G11" s="23">
        <v>0.245644</v>
      </c>
    </row>
    <row r="12" spans="1:7">
      <c r="A12" s="2">
        <v>10</v>
      </c>
      <c r="B12" s="4">
        <v>1.2987</v>
      </c>
      <c r="C12" s="4">
        <v>0.44130399999999997</v>
      </c>
      <c r="D12" s="4">
        <v>0.44859900000000003</v>
      </c>
      <c r="E12" s="4">
        <v>-0.170209</v>
      </c>
      <c r="F12" s="4">
        <v>-0.33018500000000001</v>
      </c>
      <c r="G12" s="23">
        <v>-0.31948300000000002</v>
      </c>
    </row>
    <row r="13" spans="1:7">
      <c r="A13" s="2">
        <v>11</v>
      </c>
      <c r="B13" s="4">
        <v>1.2987</v>
      </c>
      <c r="C13" s="4">
        <v>0.33490500000000001</v>
      </c>
      <c r="D13" s="4">
        <v>0.41503800000000002</v>
      </c>
      <c r="E13" s="4">
        <v>0.38470199999999999</v>
      </c>
      <c r="F13" s="4">
        <v>-9.4079800000000005E-2</v>
      </c>
      <c r="G13" s="23">
        <v>-7.6171299999999997E-2</v>
      </c>
    </row>
    <row r="14" spans="1:7">
      <c r="A14" s="2">
        <v>12</v>
      </c>
      <c r="B14" s="4">
        <v>1.2987</v>
      </c>
      <c r="C14" s="4">
        <v>0.838503</v>
      </c>
      <c r="D14" s="4">
        <v>0.84949799999999998</v>
      </c>
      <c r="E14" s="4">
        <v>0.192691</v>
      </c>
      <c r="F14" s="4">
        <v>0.19312399999999999</v>
      </c>
      <c r="G14" s="23">
        <v>-0.205985</v>
      </c>
    </row>
    <row r="15" spans="1:7">
      <c r="A15" s="2">
        <v>13</v>
      </c>
      <c r="B15" s="4">
        <v>1.2987</v>
      </c>
      <c r="C15" s="4">
        <v>1.71766</v>
      </c>
      <c r="D15" s="4">
        <v>-1.02054</v>
      </c>
      <c r="E15" s="4">
        <v>0.101669</v>
      </c>
      <c r="F15" s="4">
        <v>0.77046400000000004</v>
      </c>
      <c r="G15" s="23">
        <v>0.26873599999999997</v>
      </c>
    </row>
    <row r="16" spans="1:7">
      <c r="A16" s="2">
        <v>14</v>
      </c>
      <c r="B16" s="4">
        <v>1.2987</v>
      </c>
      <c r="C16" s="4">
        <v>1.77091</v>
      </c>
      <c r="D16" s="4">
        <v>-1.27972</v>
      </c>
      <c r="E16" s="4">
        <v>0.354321</v>
      </c>
      <c r="F16" s="4">
        <v>7.2309399999999999E-3</v>
      </c>
      <c r="G16" s="23">
        <v>-8.7403099999999997E-2</v>
      </c>
    </row>
    <row r="17" spans="1:7">
      <c r="A17" s="2">
        <v>15</v>
      </c>
      <c r="B17" s="4">
        <v>1.2987</v>
      </c>
      <c r="C17" s="4">
        <v>3.3019400000000001</v>
      </c>
      <c r="D17" s="4">
        <v>1.49939</v>
      </c>
      <c r="E17" s="4">
        <v>-0.49141299999999999</v>
      </c>
      <c r="F17" s="4">
        <v>0.88974900000000001</v>
      </c>
      <c r="G17" s="23">
        <v>0.14364499999999999</v>
      </c>
    </row>
    <row r="18" spans="1:7">
      <c r="A18" s="2">
        <v>16</v>
      </c>
      <c r="B18" s="4">
        <v>1.2987</v>
      </c>
      <c r="C18" s="4">
        <v>2.1020300000000001</v>
      </c>
      <c r="D18" s="4">
        <v>-1.38059</v>
      </c>
      <c r="E18" s="4">
        <v>0.34654299999999999</v>
      </c>
      <c r="F18" s="4">
        <v>-0.21481600000000001</v>
      </c>
      <c r="G18" s="23">
        <v>0.172517</v>
      </c>
    </row>
    <row r="19" spans="1:7">
      <c r="A19" s="2">
        <v>17</v>
      </c>
      <c r="B19" s="4">
        <v>1.2987</v>
      </c>
      <c r="C19" s="4">
        <v>0.35213699999999998</v>
      </c>
      <c r="D19" s="4">
        <v>-0.41370400000000002</v>
      </c>
      <c r="E19" s="4">
        <v>0.11322500000000001</v>
      </c>
      <c r="F19" s="4">
        <v>-0.37188900000000003</v>
      </c>
      <c r="G19" s="23">
        <v>0.17281199999999999</v>
      </c>
    </row>
    <row r="20" spans="1:7">
      <c r="A20" s="2">
        <v>18</v>
      </c>
      <c r="B20" s="4">
        <v>1.2987</v>
      </c>
      <c r="C20" s="4">
        <v>1.2101500000000001</v>
      </c>
      <c r="D20" s="4">
        <v>-0.53348200000000001</v>
      </c>
      <c r="E20" s="4">
        <v>0.10503800000000001</v>
      </c>
      <c r="F20" s="4">
        <v>-0.67851300000000003</v>
      </c>
      <c r="G20" s="23">
        <v>-0.67389399999999999</v>
      </c>
    </row>
    <row r="21" spans="1:7">
      <c r="A21" s="2">
        <v>19</v>
      </c>
      <c r="B21" s="4">
        <v>1.2987</v>
      </c>
      <c r="C21" s="4">
        <v>0.54129499999999997</v>
      </c>
      <c r="D21" s="4">
        <v>-0.57910099999999998</v>
      </c>
      <c r="E21" s="4">
        <v>-0.21246200000000001</v>
      </c>
      <c r="F21" s="4">
        <v>-0.40097100000000002</v>
      </c>
      <c r="G21" s="23">
        <v>4.2859899999999999E-3</v>
      </c>
    </row>
    <row r="22" spans="1:7">
      <c r="A22" s="2">
        <v>20</v>
      </c>
      <c r="B22" s="4">
        <v>1.2987</v>
      </c>
      <c r="C22" s="4">
        <v>1.73499</v>
      </c>
      <c r="D22" s="4">
        <v>-1.2782199999999999</v>
      </c>
      <c r="E22" s="4">
        <v>-0.29705999999999999</v>
      </c>
      <c r="F22" s="4">
        <v>1.5441599999999999E-3</v>
      </c>
      <c r="G22" s="23">
        <v>-0.113552</v>
      </c>
    </row>
    <row r="23" spans="1:7">
      <c r="A23" s="2">
        <v>21</v>
      </c>
      <c r="B23" s="4">
        <v>1.2987</v>
      </c>
      <c r="C23" s="4">
        <v>0.41501700000000002</v>
      </c>
      <c r="D23" s="4">
        <v>0.177123</v>
      </c>
      <c r="E23" s="4">
        <v>-0.37654199999999999</v>
      </c>
      <c r="F23" s="4">
        <v>0.48764099999999999</v>
      </c>
      <c r="G23" s="23">
        <v>6.3770800000000002E-2</v>
      </c>
    </row>
    <row r="24" spans="1:7">
      <c r="A24" s="2">
        <v>22</v>
      </c>
      <c r="B24" s="4">
        <v>1.2987</v>
      </c>
      <c r="C24" s="4">
        <v>0.405086</v>
      </c>
      <c r="D24" s="4">
        <v>-0.136292</v>
      </c>
      <c r="E24" s="4">
        <v>-0.19994100000000001</v>
      </c>
      <c r="F24" s="4">
        <v>0.58290299999999995</v>
      </c>
      <c r="G24" s="23">
        <v>-8.2208199999999995E-2</v>
      </c>
    </row>
    <row r="25" spans="1:7">
      <c r="A25" s="2">
        <v>23</v>
      </c>
      <c r="B25" s="4">
        <v>1.2987</v>
      </c>
      <c r="C25" s="4">
        <v>2.3596699999999999</v>
      </c>
      <c r="D25" s="4">
        <v>1.51719</v>
      </c>
      <c r="E25" s="4">
        <v>-4.2068700000000001E-2</v>
      </c>
      <c r="F25" s="4">
        <v>-0.17593400000000001</v>
      </c>
      <c r="G25" s="23">
        <v>-0.15839200000000001</v>
      </c>
    </row>
    <row r="26" spans="1:7">
      <c r="A26" s="2">
        <v>24</v>
      </c>
      <c r="B26" s="4">
        <v>1.2987</v>
      </c>
      <c r="C26" s="4">
        <v>0.5605</v>
      </c>
      <c r="D26" s="4">
        <v>-0.23195299999999999</v>
      </c>
      <c r="E26" s="4">
        <v>-0.54646600000000001</v>
      </c>
      <c r="F26" s="4">
        <v>-0.37797399999999998</v>
      </c>
      <c r="G26" s="23">
        <v>-0.25535999999999998</v>
      </c>
    </row>
    <row r="27" spans="1:7">
      <c r="A27" s="2">
        <v>25</v>
      </c>
      <c r="B27" s="4">
        <v>1.2987</v>
      </c>
      <c r="C27" s="4">
        <v>3.4309400000000001</v>
      </c>
      <c r="D27" s="4">
        <v>1.13466</v>
      </c>
      <c r="E27" s="4">
        <v>0.79235500000000003</v>
      </c>
      <c r="F27" s="4">
        <v>-1.1398999999999999</v>
      </c>
      <c r="G27" s="23">
        <v>-0.46505200000000002</v>
      </c>
    </row>
    <row r="28" spans="1:7">
      <c r="A28" s="2">
        <v>26</v>
      </c>
      <c r="B28" s="4">
        <v>1.2987</v>
      </c>
      <c r="C28" s="4">
        <v>8.0360499999999995</v>
      </c>
      <c r="D28" s="4">
        <v>1.64828</v>
      </c>
      <c r="E28" s="4">
        <v>-0.34573799999999999</v>
      </c>
      <c r="F28" s="4">
        <v>2.2628200000000001</v>
      </c>
      <c r="G28" s="23">
        <v>0.28170699999999999</v>
      </c>
    </row>
    <row r="29" spans="1:7">
      <c r="A29" s="2">
        <v>27</v>
      </c>
      <c r="B29" s="4">
        <v>1.2987</v>
      </c>
      <c r="C29" s="4">
        <v>2.9682599999999999</v>
      </c>
      <c r="D29" s="4">
        <v>1.3913599999999999</v>
      </c>
      <c r="E29" s="4">
        <v>0.11701300000000001</v>
      </c>
      <c r="F29" s="4">
        <v>0.97819900000000004</v>
      </c>
      <c r="G29" s="23">
        <v>-0.24862999999999999</v>
      </c>
    </row>
    <row r="30" spans="1:7">
      <c r="A30" s="2">
        <v>28</v>
      </c>
      <c r="B30" s="4">
        <v>1.2987</v>
      </c>
      <c r="C30" s="4">
        <v>8.2268000000000008</v>
      </c>
      <c r="D30" s="4">
        <v>2.82416</v>
      </c>
      <c r="E30" s="4">
        <v>-8.6997699999999997E-2</v>
      </c>
      <c r="F30" s="4">
        <v>0.493201</v>
      </c>
      <c r="G30" s="23">
        <v>-9.3362800000000006E-3</v>
      </c>
    </row>
    <row r="31" spans="1:7">
      <c r="A31" s="2">
        <v>29</v>
      </c>
      <c r="B31" s="4">
        <v>1.2987</v>
      </c>
      <c r="C31" s="4">
        <v>0.338945</v>
      </c>
      <c r="D31" s="4">
        <v>-0.310498</v>
      </c>
      <c r="E31" s="4">
        <v>-9.6479200000000001E-2</v>
      </c>
      <c r="F31" s="4">
        <v>0.22129299999999999</v>
      </c>
      <c r="G31" s="23">
        <v>-0.42925200000000002</v>
      </c>
    </row>
    <row r="32" spans="1:7">
      <c r="A32" s="2">
        <v>30</v>
      </c>
      <c r="B32" s="4">
        <v>1.2987</v>
      </c>
      <c r="C32" s="4">
        <v>1.2555099999999999</v>
      </c>
      <c r="D32" s="4">
        <v>-0.64910800000000002</v>
      </c>
      <c r="E32" s="4">
        <v>-0.29295500000000002</v>
      </c>
      <c r="F32" s="4">
        <v>0.67624300000000004</v>
      </c>
      <c r="G32" s="23">
        <v>-0.53948200000000002</v>
      </c>
    </row>
    <row r="33" spans="1:7">
      <c r="A33" s="2">
        <v>31</v>
      </c>
      <c r="B33" s="4">
        <v>1.2987</v>
      </c>
      <c r="C33" s="4">
        <v>0.95310499999999998</v>
      </c>
      <c r="D33" s="4">
        <v>0.49553399999999997</v>
      </c>
      <c r="E33" s="4">
        <v>-6.8158399999999994E-2</v>
      </c>
      <c r="F33" s="4">
        <v>0.79710999999999999</v>
      </c>
      <c r="G33" s="23">
        <v>-0.25984800000000002</v>
      </c>
    </row>
    <row r="34" spans="1:7">
      <c r="A34" s="2">
        <v>32</v>
      </c>
      <c r="B34" s="4">
        <v>1.2987</v>
      </c>
      <c r="C34" s="4">
        <v>1.82202</v>
      </c>
      <c r="D34" s="4">
        <v>-0.86159799999999997</v>
      </c>
      <c r="E34" s="4">
        <v>-0.55824600000000002</v>
      </c>
      <c r="F34" s="4">
        <v>0.80721799999999999</v>
      </c>
      <c r="G34" s="23">
        <v>-0.34121499999999999</v>
      </c>
    </row>
    <row r="35" spans="1:7">
      <c r="A35" s="2">
        <v>33</v>
      </c>
      <c r="B35" s="4">
        <v>1.2987</v>
      </c>
      <c r="C35" s="4">
        <v>1.1666099999999999</v>
      </c>
      <c r="D35" s="4">
        <v>3.03609E-2</v>
      </c>
      <c r="E35" s="4">
        <v>-0.94361399999999995</v>
      </c>
      <c r="F35" s="4">
        <v>-0.52159</v>
      </c>
      <c r="G35" s="23">
        <v>5.6765299999999998E-2</v>
      </c>
    </row>
    <row r="36" spans="1:7">
      <c r="A36" s="2">
        <v>34</v>
      </c>
      <c r="B36" s="4">
        <v>1.2987</v>
      </c>
      <c r="C36" s="4">
        <v>9.3636999999999997</v>
      </c>
      <c r="D36" s="4">
        <v>2.7591700000000001</v>
      </c>
      <c r="E36" s="4">
        <v>-1.2122900000000001</v>
      </c>
      <c r="F36" s="4">
        <v>0.52178100000000005</v>
      </c>
      <c r="G36" s="23">
        <v>-9.3790799999999994E-2</v>
      </c>
    </row>
    <row r="37" spans="1:7">
      <c r="A37" s="2">
        <v>35</v>
      </c>
      <c r="B37" s="4">
        <v>1.2987</v>
      </c>
      <c r="C37" s="4">
        <v>5.2092900000000002</v>
      </c>
      <c r="D37" s="4">
        <v>1.7151700000000001</v>
      </c>
      <c r="E37" s="4">
        <v>-1.46604</v>
      </c>
      <c r="F37" s="4">
        <v>-0.25267400000000001</v>
      </c>
      <c r="G37" s="23">
        <v>-0.23316100000000001</v>
      </c>
    </row>
    <row r="38" spans="1:7">
      <c r="A38" s="2">
        <v>36</v>
      </c>
      <c r="B38" s="4">
        <v>1.2987</v>
      </c>
      <c r="C38" s="4">
        <v>4.9571899999999998</v>
      </c>
      <c r="D38" s="4">
        <v>1.6126</v>
      </c>
      <c r="E38" s="4">
        <v>1.4535899999999999</v>
      </c>
      <c r="F38" s="4">
        <v>-0.47230499999999997</v>
      </c>
      <c r="G38" s="23">
        <v>-0.14390700000000001</v>
      </c>
    </row>
    <row r="39" spans="1:7">
      <c r="A39" s="2">
        <v>37</v>
      </c>
      <c r="B39" s="4">
        <v>1.2987</v>
      </c>
      <c r="C39" s="4">
        <v>0.67288499999999996</v>
      </c>
      <c r="D39" s="4">
        <v>-0.10712099999999999</v>
      </c>
      <c r="E39" s="4">
        <v>0.69780600000000004</v>
      </c>
      <c r="F39" s="4">
        <v>-0.409997</v>
      </c>
      <c r="G39" s="23">
        <v>-7.98711E-2</v>
      </c>
    </row>
    <row r="40" spans="1:7">
      <c r="A40" s="2">
        <v>38</v>
      </c>
      <c r="B40" s="4">
        <v>1.2987</v>
      </c>
      <c r="C40" s="4">
        <v>16.754100000000001</v>
      </c>
      <c r="D40" s="4">
        <v>3.8883899999999998</v>
      </c>
      <c r="E40" s="4">
        <v>-0.83857599999999999</v>
      </c>
      <c r="F40" s="4">
        <v>-0.71663299999999996</v>
      </c>
      <c r="G40" s="23">
        <v>-0.64631300000000003</v>
      </c>
    </row>
    <row r="41" spans="1:7">
      <c r="A41" s="2">
        <v>39</v>
      </c>
      <c r="B41" s="4">
        <v>1.2987</v>
      </c>
      <c r="C41" s="4">
        <v>8.6832799999999999</v>
      </c>
      <c r="D41" s="4">
        <v>2.7259699999999998</v>
      </c>
      <c r="E41" s="4">
        <v>0.88254699999999997</v>
      </c>
      <c r="F41" s="4">
        <v>-0.67602099999999998</v>
      </c>
      <c r="G41" s="23">
        <v>0.12842300000000001</v>
      </c>
    </row>
    <row r="42" spans="1:7">
      <c r="A42" s="2">
        <v>40</v>
      </c>
      <c r="B42" s="4">
        <v>1.2987</v>
      </c>
      <c r="C42" s="4">
        <v>0.53838900000000001</v>
      </c>
      <c r="D42" s="4">
        <v>-0.128722</v>
      </c>
      <c r="E42" s="4">
        <v>0.55652100000000004</v>
      </c>
      <c r="F42" s="4">
        <v>-0.30282100000000001</v>
      </c>
      <c r="G42" s="23">
        <v>-0.34699200000000002</v>
      </c>
    </row>
    <row r="43" spans="1:7">
      <c r="A43" s="2">
        <v>41</v>
      </c>
      <c r="B43" s="4">
        <v>1.2987</v>
      </c>
      <c r="C43" s="4">
        <v>1.5630299999999999</v>
      </c>
      <c r="D43" s="4">
        <v>0.99650300000000003</v>
      </c>
      <c r="E43" s="4">
        <v>0.52603100000000003</v>
      </c>
      <c r="F43" s="4">
        <v>0.51258000000000004</v>
      </c>
      <c r="G43" s="23">
        <v>-0.174819</v>
      </c>
    </row>
    <row r="44" spans="1:7">
      <c r="A44" s="2">
        <v>42</v>
      </c>
      <c r="B44" s="4">
        <v>1.2987</v>
      </c>
      <c r="C44" s="4">
        <v>2.8767499999999999</v>
      </c>
      <c r="D44" s="4">
        <v>-1.28729</v>
      </c>
      <c r="E44" s="4">
        <v>0.82192100000000001</v>
      </c>
      <c r="F44" s="4">
        <v>0.72526900000000005</v>
      </c>
      <c r="G44" s="23">
        <v>-0.13442399999999999</v>
      </c>
    </row>
    <row r="45" spans="1:7">
      <c r="A45" s="2">
        <v>43</v>
      </c>
      <c r="B45" s="4">
        <v>1.2987</v>
      </c>
      <c r="C45" s="4">
        <v>20.056799999999999</v>
      </c>
      <c r="D45" s="4">
        <v>4.4465300000000001</v>
      </c>
      <c r="E45" s="4">
        <v>-3.4978200000000001E-2</v>
      </c>
      <c r="F45" s="4">
        <v>-0.42182799999999998</v>
      </c>
      <c r="G45" s="23">
        <v>-0.32559500000000002</v>
      </c>
    </row>
    <row r="46" spans="1:7">
      <c r="A46" s="2">
        <v>44</v>
      </c>
      <c r="B46" s="4">
        <v>1.2987</v>
      </c>
      <c r="C46" s="4">
        <v>18.8916</v>
      </c>
      <c r="D46" s="4">
        <v>3.73943</v>
      </c>
      <c r="E46" s="4">
        <v>1.99505</v>
      </c>
      <c r="F46" s="4">
        <v>-0.96318300000000001</v>
      </c>
      <c r="G46" s="23">
        <v>-1.6516200000000002E-2</v>
      </c>
    </row>
    <row r="47" spans="1:7">
      <c r="A47" s="2">
        <v>45</v>
      </c>
      <c r="B47" s="4">
        <v>1.2987</v>
      </c>
      <c r="C47" s="4">
        <v>0.52673000000000003</v>
      </c>
      <c r="D47" s="4">
        <v>-5.5791199999999999E-2</v>
      </c>
      <c r="E47" s="4">
        <v>0.115228</v>
      </c>
      <c r="F47" s="4">
        <v>0.70342199999999999</v>
      </c>
      <c r="G47" s="23">
        <v>-0.12465</v>
      </c>
    </row>
    <row r="48" spans="1:7">
      <c r="A48" s="2">
        <v>46</v>
      </c>
      <c r="B48" s="4">
        <v>1.2987</v>
      </c>
      <c r="C48" s="4">
        <v>6.9386000000000001</v>
      </c>
      <c r="D48" s="4">
        <v>-2.4521500000000001</v>
      </c>
      <c r="E48" s="4">
        <v>0.44448900000000002</v>
      </c>
      <c r="F48" s="4">
        <v>0.83021699999999998</v>
      </c>
      <c r="G48" s="23">
        <v>-0.19676199999999999</v>
      </c>
    </row>
    <row r="49" spans="1:7">
      <c r="A49" s="2">
        <v>47</v>
      </c>
      <c r="B49" s="4">
        <v>1.2987</v>
      </c>
      <c r="C49" s="4">
        <v>1.58196</v>
      </c>
      <c r="D49" s="4">
        <v>-1.1795800000000001</v>
      </c>
      <c r="E49" s="4">
        <v>0.29519800000000002</v>
      </c>
      <c r="F49" s="4">
        <v>-0.32100699999999999</v>
      </c>
      <c r="G49" s="23">
        <v>1.8789500000000001E-2</v>
      </c>
    </row>
    <row r="50" spans="1:7">
      <c r="A50" s="2">
        <v>48</v>
      </c>
      <c r="B50" s="4">
        <v>1.2987</v>
      </c>
      <c r="C50" s="4">
        <v>5.4209100000000001</v>
      </c>
      <c r="D50" s="4">
        <v>-2.2339699999999998</v>
      </c>
      <c r="E50" s="4">
        <v>0.54024099999999997</v>
      </c>
      <c r="F50" s="4">
        <v>0.329731</v>
      </c>
      <c r="G50" s="23">
        <v>-0.17236399999999999</v>
      </c>
    </row>
    <row r="51" spans="1:7">
      <c r="A51" s="2">
        <v>49</v>
      </c>
      <c r="B51" s="4">
        <v>1.2987</v>
      </c>
      <c r="C51" s="4">
        <v>11.3972</v>
      </c>
      <c r="D51" s="4">
        <v>-3.2351299999999998</v>
      </c>
      <c r="E51" s="4">
        <v>-0.30251</v>
      </c>
      <c r="F51" s="4">
        <v>0.91533900000000001</v>
      </c>
      <c r="G51" s="23">
        <v>4.2456500000000001E-2</v>
      </c>
    </row>
    <row r="52" spans="1:7">
      <c r="A52" s="2">
        <v>50</v>
      </c>
      <c r="B52" s="4">
        <v>1.2987</v>
      </c>
      <c r="C52" s="4">
        <v>1.9178200000000001</v>
      </c>
      <c r="D52" s="4">
        <v>-0.63628799999999996</v>
      </c>
      <c r="E52" s="4">
        <v>-0.439859</v>
      </c>
      <c r="F52" s="4">
        <v>-1.14391</v>
      </c>
      <c r="G52" s="23">
        <v>-0.10470400000000001</v>
      </c>
    </row>
    <row r="53" spans="1:7">
      <c r="A53" s="2">
        <v>51</v>
      </c>
      <c r="B53" s="4">
        <v>1.2987</v>
      </c>
      <c r="C53" s="4">
        <v>7.2096400000000003</v>
      </c>
      <c r="D53" s="4">
        <v>-0.93472500000000003</v>
      </c>
      <c r="E53" s="4">
        <v>2.40463</v>
      </c>
      <c r="F53" s="4">
        <v>-0.66761499999999996</v>
      </c>
      <c r="G53" s="23">
        <v>0.32861899999999999</v>
      </c>
    </row>
    <row r="54" spans="1:7">
      <c r="A54" s="2">
        <v>52</v>
      </c>
      <c r="B54" s="4">
        <v>1.2987</v>
      </c>
      <c r="C54" s="4">
        <v>11.2692</v>
      </c>
      <c r="D54" s="4">
        <v>-1.22858</v>
      </c>
      <c r="E54" s="4">
        <v>3.0633499999999998</v>
      </c>
      <c r="F54" s="4">
        <v>-0.45352100000000001</v>
      </c>
      <c r="G54" s="23">
        <v>0.41232999999999997</v>
      </c>
    </row>
    <row r="55" spans="1:7">
      <c r="A55" s="2">
        <v>53</v>
      </c>
      <c r="B55" s="4">
        <v>1.2987</v>
      </c>
      <c r="C55" s="4">
        <v>7.3628299999999998</v>
      </c>
      <c r="D55" s="4">
        <v>-2.6063100000000001</v>
      </c>
      <c r="E55" s="4">
        <v>-0.16794999999999999</v>
      </c>
      <c r="F55" s="4">
        <v>-0.53846499999999997</v>
      </c>
      <c r="G55" s="23">
        <v>0.50182099999999996</v>
      </c>
    </row>
    <row r="56" spans="1:7">
      <c r="A56" s="2">
        <v>54</v>
      </c>
      <c r="B56" s="4">
        <v>1.2987</v>
      </c>
      <c r="C56" s="4">
        <v>2.6792400000000001</v>
      </c>
      <c r="D56" s="4">
        <v>-1.1732499999999999</v>
      </c>
      <c r="E56" s="4">
        <v>-0.476719</v>
      </c>
      <c r="F56" s="4">
        <v>1.03593</v>
      </c>
      <c r="G56" s="23">
        <v>-4.8228100000000003E-2</v>
      </c>
    </row>
    <row r="57" spans="1:7">
      <c r="A57" s="2">
        <v>55</v>
      </c>
      <c r="B57" s="4">
        <v>1.2987</v>
      </c>
      <c r="C57" s="4">
        <v>1.0484100000000001</v>
      </c>
      <c r="D57" s="4">
        <v>0.77714000000000005</v>
      </c>
      <c r="E57" s="4">
        <v>-0.16212199999999999</v>
      </c>
      <c r="F57" s="4">
        <v>0.63353899999999996</v>
      </c>
      <c r="G57" s="23">
        <v>-0.129632</v>
      </c>
    </row>
    <row r="58" spans="1:7">
      <c r="A58" s="2">
        <v>56</v>
      </c>
      <c r="B58" s="4">
        <v>1.2987</v>
      </c>
      <c r="C58" s="4">
        <v>0.299454</v>
      </c>
      <c r="D58" s="4">
        <v>0.418821</v>
      </c>
      <c r="E58" s="4">
        <v>-0.30609700000000001</v>
      </c>
      <c r="F58" s="4">
        <v>0.13642399999999999</v>
      </c>
      <c r="G58" s="23">
        <v>-0.108332</v>
      </c>
    </row>
    <row r="59" spans="1:7">
      <c r="A59" s="2">
        <v>57</v>
      </c>
      <c r="B59" s="4">
        <v>1.2987</v>
      </c>
      <c r="C59" s="4">
        <v>5.8319900000000002</v>
      </c>
      <c r="D59" s="4">
        <v>-2.1826099999999999</v>
      </c>
      <c r="E59" s="4">
        <v>-0.95726</v>
      </c>
      <c r="F59" s="4">
        <v>0.18280399999999999</v>
      </c>
      <c r="G59" s="23">
        <v>0.34416200000000002</v>
      </c>
    </row>
    <row r="60" spans="1:7">
      <c r="A60" s="2">
        <v>58</v>
      </c>
      <c r="B60" s="4">
        <v>1.2987</v>
      </c>
      <c r="C60" s="4">
        <v>10.033200000000001</v>
      </c>
      <c r="D60" s="4">
        <v>-2.9615300000000002</v>
      </c>
      <c r="E60" s="4">
        <v>0.42622199999999999</v>
      </c>
      <c r="F60" s="4">
        <v>0.99494800000000005</v>
      </c>
      <c r="G60" s="23">
        <v>-0.301535</v>
      </c>
    </row>
    <row r="61" spans="1:7">
      <c r="A61" s="2">
        <v>59</v>
      </c>
      <c r="B61" s="4">
        <v>1.2987</v>
      </c>
      <c r="C61" s="4">
        <v>1.8245899999999999</v>
      </c>
      <c r="D61" s="4">
        <v>-0.78596600000000005</v>
      </c>
      <c r="E61" s="4">
        <v>0.46559800000000001</v>
      </c>
      <c r="F61" s="4">
        <v>-0.25691199999999997</v>
      </c>
      <c r="G61" s="23">
        <v>-0.96127899999999999</v>
      </c>
    </row>
    <row r="62" spans="1:7">
      <c r="A62" s="2">
        <v>60</v>
      </c>
      <c r="B62" s="4">
        <v>1.2987</v>
      </c>
      <c r="C62" s="4">
        <v>0.58514699999999997</v>
      </c>
      <c r="D62" s="4">
        <v>-0.63173599999999996</v>
      </c>
      <c r="E62" s="4">
        <v>-7.5649400000000006E-2</v>
      </c>
      <c r="F62" s="4">
        <v>0.32153799999999999</v>
      </c>
      <c r="G62" s="23">
        <v>0.27739399999999997</v>
      </c>
    </row>
    <row r="63" spans="1:7">
      <c r="A63" s="2">
        <v>61</v>
      </c>
      <c r="B63" s="4">
        <v>1.2987</v>
      </c>
      <c r="C63" s="4">
        <v>5.6755500000000003</v>
      </c>
      <c r="D63" s="4">
        <v>-2.0619900000000002</v>
      </c>
      <c r="E63" s="4">
        <v>0.75768500000000005</v>
      </c>
      <c r="F63" s="4">
        <v>0.84108899999999998</v>
      </c>
      <c r="G63" s="23">
        <v>-0.37714599999999998</v>
      </c>
    </row>
    <row r="64" spans="1:7">
      <c r="A64" s="2">
        <v>62</v>
      </c>
      <c r="B64" s="4">
        <v>1.2987</v>
      </c>
      <c r="C64" s="4">
        <v>1.5511600000000001</v>
      </c>
      <c r="D64" s="4">
        <v>-0.28347699999999998</v>
      </c>
      <c r="E64" s="4">
        <v>-0.72192599999999996</v>
      </c>
      <c r="F64" s="4">
        <v>0.25296000000000002</v>
      </c>
      <c r="G64" s="23">
        <v>0.94108400000000003</v>
      </c>
    </row>
    <row r="65" spans="1:7">
      <c r="A65" s="2">
        <v>63</v>
      </c>
      <c r="B65" s="4">
        <v>1.2987</v>
      </c>
      <c r="C65" s="4">
        <v>1.54453</v>
      </c>
      <c r="D65" s="4">
        <v>1.15113</v>
      </c>
      <c r="E65" s="4">
        <v>0.44636900000000002</v>
      </c>
      <c r="F65" s="4">
        <v>0.134076</v>
      </c>
      <c r="G65" s="23">
        <v>4.7137900000000003E-2</v>
      </c>
    </row>
    <row r="66" spans="1:7">
      <c r="A66" s="2">
        <v>64</v>
      </c>
      <c r="B66" s="4">
        <v>1.2987</v>
      </c>
      <c r="C66" s="4">
        <v>1.9644600000000001</v>
      </c>
      <c r="D66" s="4">
        <v>0.16070300000000001</v>
      </c>
      <c r="E66" s="4">
        <v>1.31839</v>
      </c>
      <c r="F66" s="4">
        <v>-0.42224899999999999</v>
      </c>
      <c r="G66" s="23">
        <v>-0.14893700000000001</v>
      </c>
    </row>
    <row r="67" spans="1:7">
      <c r="A67" s="2">
        <v>65</v>
      </c>
      <c r="B67" s="4">
        <v>1.2987</v>
      </c>
      <c r="C67" s="4">
        <v>3.25082</v>
      </c>
      <c r="D67" s="4">
        <v>-1.5525</v>
      </c>
      <c r="E67" s="4">
        <v>0.828407</v>
      </c>
      <c r="F67" s="4">
        <v>0.38800000000000001</v>
      </c>
      <c r="G67" s="23">
        <v>6.1365900000000001E-2</v>
      </c>
    </row>
    <row r="68" spans="1:7">
      <c r="A68" s="2">
        <v>66</v>
      </c>
      <c r="B68" s="4">
        <v>1.2987</v>
      </c>
      <c r="C68" s="4">
        <v>3.1218400000000002</v>
      </c>
      <c r="D68" s="4">
        <v>1.5681</v>
      </c>
      <c r="E68" s="4">
        <v>-0.49489899999999998</v>
      </c>
      <c r="F68" s="4">
        <v>3.4374399999999999E-2</v>
      </c>
      <c r="G68" s="23">
        <v>-0.645594</v>
      </c>
    </row>
    <row r="69" spans="1:7">
      <c r="A69" s="2">
        <v>67</v>
      </c>
      <c r="B69" s="4">
        <v>1.2987</v>
      </c>
      <c r="C69" s="4">
        <v>0.60713200000000001</v>
      </c>
      <c r="D69" s="4">
        <v>0.32142700000000002</v>
      </c>
      <c r="E69" s="4">
        <v>0.49598900000000001</v>
      </c>
      <c r="F69" s="4">
        <v>0.46056999999999998</v>
      </c>
      <c r="G69" s="23">
        <v>0.21374399999999999</v>
      </c>
    </row>
    <row r="70" spans="1:7">
      <c r="A70" s="2">
        <v>68</v>
      </c>
      <c r="B70" s="4">
        <v>1.2987</v>
      </c>
      <c r="C70" s="4">
        <v>0.912879</v>
      </c>
      <c r="D70" s="4">
        <v>-0.43922699999999998</v>
      </c>
      <c r="E70" s="4">
        <v>0.43091099999999999</v>
      </c>
      <c r="F70" s="4">
        <v>0.64705299999999999</v>
      </c>
      <c r="G70" s="23">
        <v>0.33999499999999999</v>
      </c>
    </row>
    <row r="71" spans="1:7">
      <c r="A71" s="2">
        <v>69</v>
      </c>
      <c r="B71" s="4">
        <v>1.2987</v>
      </c>
      <c r="C71" s="4">
        <v>13.6623</v>
      </c>
      <c r="D71" s="4">
        <v>-2.3880400000000002</v>
      </c>
      <c r="E71" s="4">
        <v>-2.31488</v>
      </c>
      <c r="F71" s="4">
        <v>-1.59453</v>
      </c>
      <c r="G71" s="23">
        <v>-0.241679</v>
      </c>
    </row>
    <row r="72" spans="1:7">
      <c r="A72" s="2">
        <v>70</v>
      </c>
      <c r="B72" s="4">
        <v>1.2987</v>
      </c>
      <c r="C72" s="4">
        <v>0.453598</v>
      </c>
      <c r="D72" s="4">
        <v>-0.147064</v>
      </c>
      <c r="E72" s="4">
        <v>-0.63153899999999996</v>
      </c>
      <c r="F72" s="4">
        <v>0.17579600000000001</v>
      </c>
      <c r="G72" s="23">
        <v>-4.71636E-2</v>
      </c>
    </row>
    <row r="73" spans="1:7">
      <c r="A73" s="2">
        <v>71</v>
      </c>
      <c r="B73" s="4">
        <v>1.2987</v>
      </c>
      <c r="C73" s="4">
        <v>2.6347100000000001</v>
      </c>
      <c r="D73" s="4">
        <v>-1.09002</v>
      </c>
      <c r="E73" s="4">
        <v>-0.46130599999999999</v>
      </c>
      <c r="F73" s="4">
        <v>-1.10425</v>
      </c>
      <c r="G73" s="23">
        <v>-0.120042</v>
      </c>
    </row>
    <row r="74" spans="1:7">
      <c r="A74" s="2">
        <v>72</v>
      </c>
      <c r="B74" s="4">
        <v>1.2987</v>
      </c>
      <c r="C74" s="4">
        <v>2.1234600000000001</v>
      </c>
      <c r="D74" s="4">
        <v>-0.15348800000000001</v>
      </c>
      <c r="E74" s="4">
        <v>-0.77276599999999995</v>
      </c>
      <c r="F74" s="4">
        <v>-1.2254499999999999</v>
      </c>
      <c r="G74" s="23">
        <v>-3.1654700000000001E-2</v>
      </c>
    </row>
    <row r="75" spans="1:7">
      <c r="A75" s="2">
        <v>73</v>
      </c>
      <c r="B75" s="4">
        <v>1.2987</v>
      </c>
      <c r="C75" s="4">
        <v>1.6052299999999999</v>
      </c>
      <c r="D75" s="4">
        <v>1.2649999999999999</v>
      </c>
      <c r="E75" s="4">
        <v>-6.4488299999999998E-2</v>
      </c>
      <c r="F75" s="4">
        <v>2.3538900000000001E-2</v>
      </c>
      <c r="G75" s="23">
        <v>-1.7113799999999998E-2</v>
      </c>
    </row>
    <row r="76" spans="1:7">
      <c r="A76" s="2">
        <v>74</v>
      </c>
      <c r="B76" s="4">
        <v>1.2987</v>
      </c>
      <c r="C76" s="4">
        <v>1.4412499999999999</v>
      </c>
      <c r="D76" s="4">
        <v>-0.61082000000000003</v>
      </c>
      <c r="E76" s="4">
        <v>-0.90712599999999999</v>
      </c>
      <c r="F76" s="4">
        <v>-0.49524299999999999</v>
      </c>
      <c r="G76" s="23">
        <v>-1.1846599999999999E-3</v>
      </c>
    </row>
    <row r="77" spans="1:7">
      <c r="A77" s="2">
        <v>75</v>
      </c>
      <c r="B77" s="4">
        <v>1.2987</v>
      </c>
      <c r="C77" s="4">
        <v>2.0402800000000001</v>
      </c>
      <c r="D77" s="4">
        <v>7.39538E-2</v>
      </c>
      <c r="E77" s="4">
        <v>0.21457499999999999</v>
      </c>
      <c r="F77" s="4">
        <v>-1.4097200000000001</v>
      </c>
      <c r="G77" s="23">
        <v>3.8165499999999998E-2</v>
      </c>
    </row>
    <row r="78" spans="1:7">
      <c r="A78" s="2">
        <v>76</v>
      </c>
      <c r="B78" s="4">
        <v>1.2987</v>
      </c>
      <c r="C78" s="4">
        <v>2.3086700000000002</v>
      </c>
      <c r="D78" s="4">
        <v>-1.3850800000000001</v>
      </c>
      <c r="E78" s="4">
        <v>-0.58858500000000002</v>
      </c>
      <c r="F78" s="4">
        <v>-0.18843799999999999</v>
      </c>
      <c r="G78" s="23">
        <v>-9.0937100000000007E-2</v>
      </c>
    </row>
    <row r="79" spans="1:7" ht="15.75" thickBot="1">
      <c r="A79" s="7">
        <v>77</v>
      </c>
      <c r="B79" s="9">
        <v>1.2987</v>
      </c>
      <c r="C79" s="9">
        <v>6.5259400000000003</v>
      </c>
      <c r="D79" s="9">
        <v>1.24854</v>
      </c>
      <c r="E79" s="9">
        <v>-0.78535100000000002</v>
      </c>
      <c r="F79" s="9">
        <v>-1.2277400000000001</v>
      </c>
      <c r="G79" s="25">
        <v>1.68611</v>
      </c>
    </row>
    <row r="81" spans="1:7" ht="15.75" thickBot="1">
      <c r="A81" s="37" t="s">
        <v>34</v>
      </c>
    </row>
    <row r="82" spans="1:7" ht="29.25" thickBot="1">
      <c r="A82" s="17" t="s">
        <v>31</v>
      </c>
      <c r="B82" s="19" t="s">
        <v>32</v>
      </c>
      <c r="C82" s="19" t="s">
        <v>33</v>
      </c>
      <c r="D82" s="19" t="s">
        <v>24</v>
      </c>
      <c r="E82" s="19" t="s">
        <v>25</v>
      </c>
      <c r="F82" s="19" t="s">
        <v>26</v>
      </c>
      <c r="G82" s="28" t="s">
        <v>27</v>
      </c>
    </row>
    <row r="83" spans="1:7">
      <c r="A83" s="12">
        <v>1</v>
      </c>
      <c r="B83" s="14">
        <v>1.2987</v>
      </c>
      <c r="C83" s="14">
        <v>1.1454200000000001</v>
      </c>
      <c r="D83" s="14">
        <v>0.38055800000000001</v>
      </c>
      <c r="E83" s="14">
        <v>0.16255700000000001</v>
      </c>
      <c r="F83" s="14">
        <v>0.537771</v>
      </c>
      <c r="G83" s="27">
        <v>0.65416700000000005</v>
      </c>
    </row>
    <row r="84" spans="1:7">
      <c r="A84" s="2">
        <v>2</v>
      </c>
      <c r="B84" s="4">
        <v>1.2987</v>
      </c>
      <c r="C84" s="4">
        <v>1.5765</v>
      </c>
      <c r="D84" s="4">
        <v>0.34822900000000001</v>
      </c>
      <c r="E84" s="4">
        <v>0.47113100000000002</v>
      </c>
      <c r="F84" s="4">
        <v>1.19537</v>
      </c>
      <c r="G84" s="23">
        <v>1.2018599999999999</v>
      </c>
    </row>
    <row r="85" spans="1:7">
      <c r="A85" s="2">
        <v>3</v>
      </c>
      <c r="B85" s="4">
        <v>1.2987</v>
      </c>
      <c r="C85" s="4">
        <v>9.9705499999999994</v>
      </c>
      <c r="D85" s="4">
        <v>4.8773499999999999</v>
      </c>
      <c r="E85" s="4">
        <v>0.133936</v>
      </c>
      <c r="F85" s="4">
        <v>7.6333100000000001E-2</v>
      </c>
      <c r="G85" s="23">
        <v>0.39123599999999997</v>
      </c>
    </row>
    <row r="86" spans="1:7">
      <c r="A86" s="2">
        <v>4</v>
      </c>
      <c r="B86" s="4">
        <v>1.2987</v>
      </c>
      <c r="C86" s="4">
        <v>0.30520900000000001</v>
      </c>
      <c r="D86" s="4">
        <v>2.54577E-2</v>
      </c>
      <c r="E86" s="4">
        <v>9.4762899999999997E-2</v>
      </c>
      <c r="F86" s="4">
        <v>1.0216299999999999E-2</v>
      </c>
      <c r="G86" s="23">
        <v>1.78569</v>
      </c>
    </row>
    <row r="87" spans="1:7">
      <c r="A87" s="2">
        <v>5</v>
      </c>
      <c r="B87" s="4">
        <v>1.2987</v>
      </c>
      <c r="C87" s="4">
        <v>6.7406899999999998</v>
      </c>
      <c r="D87" s="4">
        <v>1.4214800000000001</v>
      </c>
      <c r="E87" s="4">
        <v>6.7431999999999999</v>
      </c>
      <c r="F87" s="4">
        <v>0.11382299999999999</v>
      </c>
      <c r="G87" s="23">
        <v>0.98331900000000005</v>
      </c>
    </row>
    <row r="88" spans="1:7">
      <c r="A88" s="2">
        <v>6</v>
      </c>
      <c r="B88" s="4">
        <v>1.2987</v>
      </c>
      <c r="C88" s="4">
        <v>19.166599999999999</v>
      </c>
      <c r="D88" s="4">
        <v>6.9096299999999999</v>
      </c>
      <c r="E88" s="4">
        <v>0.669879</v>
      </c>
      <c r="F88" s="4">
        <v>10.3002</v>
      </c>
      <c r="G88" s="23">
        <v>6.5726500000000003</v>
      </c>
    </row>
    <row r="89" spans="1:7">
      <c r="A89" s="2">
        <v>7</v>
      </c>
      <c r="B89" s="4">
        <v>1.2987</v>
      </c>
      <c r="C89" s="4">
        <v>1.0819399999999999</v>
      </c>
      <c r="D89" s="4">
        <v>7.4133799999999998E-3</v>
      </c>
      <c r="E89" s="4">
        <v>1.5677099999999999</v>
      </c>
      <c r="F89" s="4">
        <v>8.2495199999999998E-3</v>
      </c>
      <c r="G89" s="23">
        <v>1.79081</v>
      </c>
    </row>
    <row r="90" spans="1:7">
      <c r="A90" s="2">
        <v>8</v>
      </c>
      <c r="B90" s="4">
        <v>1.2987</v>
      </c>
      <c r="C90" s="4">
        <v>2.7868300000000001</v>
      </c>
      <c r="D90" s="4">
        <v>0.26398300000000002</v>
      </c>
      <c r="E90" s="4">
        <v>2.09857</v>
      </c>
      <c r="F90" s="4">
        <v>1.7514099999999999</v>
      </c>
      <c r="G90" s="23">
        <v>3.5266799999999998</v>
      </c>
    </row>
    <row r="91" spans="1:7">
      <c r="A91" s="2">
        <v>9</v>
      </c>
      <c r="B91" s="4">
        <v>1.2987</v>
      </c>
      <c r="C91" s="4">
        <v>2.0242</v>
      </c>
      <c r="D91" s="4">
        <v>5.7031199999999999E-3</v>
      </c>
      <c r="E91" s="4">
        <v>3.1146099999999999</v>
      </c>
      <c r="F91" s="4">
        <v>0.57675399999999999</v>
      </c>
      <c r="G91" s="23">
        <v>0.54558399999999996</v>
      </c>
    </row>
    <row r="92" spans="1:7">
      <c r="A92" s="2">
        <v>10</v>
      </c>
      <c r="B92" s="4">
        <v>1.2987</v>
      </c>
      <c r="C92" s="4">
        <v>0.44130399999999997</v>
      </c>
      <c r="D92" s="4">
        <v>9.9925399999999998E-2</v>
      </c>
      <c r="E92" s="4">
        <v>5.2469200000000001E-2</v>
      </c>
      <c r="F92" s="4">
        <v>0.27030300000000002</v>
      </c>
      <c r="G92" s="23">
        <v>0.92288099999999995</v>
      </c>
    </row>
    <row r="93" spans="1:7">
      <c r="A93" s="2">
        <v>11</v>
      </c>
      <c r="B93" s="4">
        <v>1.2987</v>
      </c>
      <c r="C93" s="4">
        <v>0.33490500000000001</v>
      </c>
      <c r="D93" s="4">
        <v>8.5533300000000007E-2</v>
      </c>
      <c r="E93" s="4">
        <v>0.26803199999999999</v>
      </c>
      <c r="F93" s="4">
        <v>2.1944600000000002E-2</v>
      </c>
      <c r="G93" s="23">
        <v>5.24605E-2</v>
      </c>
    </row>
    <row r="94" spans="1:7">
      <c r="A94" s="2">
        <v>12</v>
      </c>
      <c r="B94" s="4">
        <v>1.2987</v>
      </c>
      <c r="C94" s="4">
        <v>0.838503</v>
      </c>
      <c r="D94" s="4">
        <v>0.35833100000000001</v>
      </c>
      <c r="E94" s="4">
        <v>6.7244999999999999E-2</v>
      </c>
      <c r="F94" s="4">
        <v>9.2471600000000001E-2</v>
      </c>
      <c r="G94" s="23">
        <v>0.38363599999999998</v>
      </c>
    </row>
    <row r="95" spans="1:7">
      <c r="A95" s="2">
        <v>13</v>
      </c>
      <c r="B95" s="4">
        <v>1.2987</v>
      </c>
      <c r="C95" s="4">
        <v>1.71766</v>
      </c>
      <c r="D95" s="4">
        <v>0.51715</v>
      </c>
      <c r="E95" s="4">
        <v>1.8720500000000001E-2</v>
      </c>
      <c r="F95" s="4">
        <v>1.47177</v>
      </c>
      <c r="G95" s="23">
        <v>0.65298199999999995</v>
      </c>
    </row>
    <row r="96" spans="1:7">
      <c r="A96" s="2">
        <v>14</v>
      </c>
      <c r="B96" s="4">
        <v>1.2987</v>
      </c>
      <c r="C96" s="4">
        <v>1.77091</v>
      </c>
      <c r="D96" s="4">
        <v>0.81317899999999999</v>
      </c>
      <c r="E96" s="4">
        <v>0.22736999999999999</v>
      </c>
      <c r="F96" s="4">
        <v>1.29636E-4</v>
      </c>
      <c r="G96" s="23">
        <v>6.9072099999999997E-2</v>
      </c>
    </row>
    <row r="97" spans="1:7">
      <c r="A97" s="2">
        <v>15</v>
      </c>
      <c r="B97" s="4">
        <v>1.2987</v>
      </c>
      <c r="C97" s="4">
        <v>3.3019400000000001</v>
      </c>
      <c r="D97" s="4">
        <v>1.11632</v>
      </c>
      <c r="E97" s="4">
        <v>0.43735200000000002</v>
      </c>
      <c r="F97" s="4">
        <v>1.9627699999999999</v>
      </c>
      <c r="G97" s="23">
        <v>0.18656600000000001</v>
      </c>
    </row>
    <row r="98" spans="1:7">
      <c r="A98" s="2">
        <v>16</v>
      </c>
      <c r="B98" s="4">
        <v>1.2987</v>
      </c>
      <c r="C98" s="4">
        <v>2.1020300000000001</v>
      </c>
      <c r="D98" s="4">
        <v>0.94643100000000002</v>
      </c>
      <c r="E98" s="4">
        <v>0.217497</v>
      </c>
      <c r="F98" s="4">
        <v>0.114411</v>
      </c>
      <c r="G98" s="23">
        <v>0.26909899999999998</v>
      </c>
    </row>
    <row r="99" spans="1:7">
      <c r="A99" s="2">
        <v>17</v>
      </c>
      <c r="B99" s="4">
        <v>1.2987</v>
      </c>
      <c r="C99" s="4">
        <v>0.35213699999999998</v>
      </c>
      <c r="D99" s="4">
        <v>8.4984400000000002E-2</v>
      </c>
      <c r="E99" s="4">
        <v>2.32178E-2</v>
      </c>
      <c r="F99" s="4">
        <v>0.34289599999999998</v>
      </c>
      <c r="G99" s="23">
        <v>0.27002100000000001</v>
      </c>
    </row>
    <row r="100" spans="1:7">
      <c r="A100" s="2">
        <v>18</v>
      </c>
      <c r="B100" s="4">
        <v>1.2987</v>
      </c>
      <c r="C100" s="4">
        <v>1.2101500000000001</v>
      </c>
      <c r="D100" s="4">
        <v>0.141319</v>
      </c>
      <c r="E100" s="4">
        <v>1.9981800000000001E-2</v>
      </c>
      <c r="F100" s="4">
        <v>1.14144</v>
      </c>
      <c r="G100" s="23">
        <v>4.1061199999999998</v>
      </c>
    </row>
    <row r="101" spans="1:7">
      <c r="A101" s="2">
        <v>19</v>
      </c>
      <c r="B101" s="4">
        <v>1.2987</v>
      </c>
      <c r="C101" s="4">
        <v>0.54129499999999997</v>
      </c>
      <c r="D101" s="4">
        <v>0.166521</v>
      </c>
      <c r="E101" s="4">
        <v>8.1752500000000006E-2</v>
      </c>
      <c r="F101" s="4">
        <v>0.39862300000000001</v>
      </c>
      <c r="G101" s="23">
        <v>1.66093E-4</v>
      </c>
    </row>
    <row r="102" spans="1:7">
      <c r="A102" s="2">
        <v>20</v>
      </c>
      <c r="B102" s="4">
        <v>1.2987</v>
      </c>
      <c r="C102" s="4">
        <v>1.73499</v>
      </c>
      <c r="D102" s="4">
        <v>0.81128</v>
      </c>
      <c r="E102" s="4">
        <v>0.15981799999999999</v>
      </c>
      <c r="F102" s="4">
        <v>5.9118300000000003E-6</v>
      </c>
      <c r="G102" s="23">
        <v>0.11658300000000001</v>
      </c>
    </row>
    <row r="103" spans="1:7">
      <c r="A103" s="2">
        <v>21</v>
      </c>
      <c r="B103" s="4">
        <v>1.2987</v>
      </c>
      <c r="C103" s="4">
        <v>0.41501700000000002</v>
      </c>
      <c r="D103" s="4">
        <v>1.5577799999999999E-2</v>
      </c>
      <c r="E103" s="4">
        <v>0.25678200000000001</v>
      </c>
      <c r="F103" s="4">
        <v>0.58957099999999996</v>
      </c>
      <c r="G103" s="23">
        <v>3.6769900000000001E-2</v>
      </c>
    </row>
    <row r="104" spans="1:7">
      <c r="A104" s="2">
        <v>22</v>
      </c>
      <c r="B104" s="4">
        <v>1.2987</v>
      </c>
      <c r="C104" s="4">
        <v>0.405086</v>
      </c>
      <c r="D104" s="4">
        <v>9.2235400000000006E-3</v>
      </c>
      <c r="E104" s="4">
        <v>7.2400599999999996E-2</v>
      </c>
      <c r="F104" s="4">
        <v>0.84241999999999995</v>
      </c>
      <c r="G104" s="23">
        <v>6.1105399999999997E-2</v>
      </c>
    </row>
    <row r="105" spans="1:7">
      <c r="A105" s="2">
        <v>23</v>
      </c>
      <c r="B105" s="4">
        <v>1.2987</v>
      </c>
      <c r="C105" s="4">
        <v>2.3596699999999999</v>
      </c>
      <c r="D105" s="4">
        <v>1.1429800000000001</v>
      </c>
      <c r="E105" s="4">
        <v>3.2052000000000001E-3</v>
      </c>
      <c r="F105" s="4">
        <v>7.6742699999999997E-2</v>
      </c>
      <c r="G105" s="23">
        <v>0.22683900000000001</v>
      </c>
    </row>
    <row r="106" spans="1:7">
      <c r="A106" s="2">
        <v>24</v>
      </c>
      <c r="B106" s="4">
        <v>1.2987</v>
      </c>
      <c r="C106" s="4">
        <v>0.5605</v>
      </c>
      <c r="D106" s="4">
        <v>2.6715300000000001E-2</v>
      </c>
      <c r="E106" s="4">
        <v>0.54083499999999995</v>
      </c>
      <c r="F106" s="4">
        <v>0.35420800000000002</v>
      </c>
      <c r="G106" s="23">
        <v>0.58959600000000001</v>
      </c>
    </row>
    <row r="107" spans="1:7">
      <c r="A107" s="2">
        <v>25</v>
      </c>
      <c r="B107" s="4">
        <v>1.2987</v>
      </c>
      <c r="C107" s="4">
        <v>3.4309400000000001</v>
      </c>
      <c r="D107" s="4">
        <v>0.63928300000000005</v>
      </c>
      <c r="E107" s="4">
        <v>1.1370499999999999</v>
      </c>
      <c r="F107" s="4">
        <v>3.2216100000000001</v>
      </c>
      <c r="G107" s="23">
        <v>1.9554800000000001</v>
      </c>
    </row>
    <row r="108" spans="1:7">
      <c r="A108" s="2">
        <v>26</v>
      </c>
      <c r="B108" s="4">
        <v>1.2987</v>
      </c>
      <c r="C108" s="4">
        <v>8.0360499999999995</v>
      </c>
      <c r="D108" s="4">
        <v>1.34903</v>
      </c>
      <c r="E108" s="4">
        <v>0.21648800000000001</v>
      </c>
      <c r="F108" s="4">
        <v>12.695</v>
      </c>
      <c r="G108" s="23">
        <v>0.71753800000000001</v>
      </c>
    </row>
    <row r="109" spans="1:7">
      <c r="A109" s="2">
        <v>27</v>
      </c>
      <c r="B109" s="4">
        <v>1.2987</v>
      </c>
      <c r="C109" s="4">
        <v>2.9682599999999999</v>
      </c>
      <c r="D109" s="4">
        <v>0.96125499999999997</v>
      </c>
      <c r="E109" s="4">
        <v>2.47976E-2</v>
      </c>
      <c r="F109" s="4">
        <v>2.3724099999999999</v>
      </c>
      <c r="G109" s="23">
        <v>0.55892699999999995</v>
      </c>
    </row>
    <row r="110" spans="1:7">
      <c r="A110" s="2">
        <v>28</v>
      </c>
      <c r="B110" s="4">
        <v>1.2987</v>
      </c>
      <c r="C110" s="4">
        <v>8.2268000000000008</v>
      </c>
      <c r="D110" s="4">
        <v>3.9603999999999999</v>
      </c>
      <c r="E110" s="4">
        <v>1.37074E-2</v>
      </c>
      <c r="F110" s="4">
        <v>0.60309199999999996</v>
      </c>
      <c r="G110" s="23">
        <v>7.8812800000000003E-4</v>
      </c>
    </row>
    <row r="111" spans="1:7">
      <c r="A111" s="2">
        <v>29</v>
      </c>
      <c r="B111" s="4">
        <v>1.2987</v>
      </c>
      <c r="C111" s="4">
        <v>0.338945</v>
      </c>
      <c r="D111" s="4">
        <v>4.7871499999999997E-2</v>
      </c>
      <c r="E111" s="4">
        <v>1.6858000000000001E-2</v>
      </c>
      <c r="F111" s="4">
        <v>0.121415</v>
      </c>
      <c r="G111" s="23">
        <v>1.6659999999999999</v>
      </c>
    </row>
    <row r="112" spans="1:7">
      <c r="A112" s="2">
        <v>30</v>
      </c>
      <c r="B112" s="4">
        <v>1.2987</v>
      </c>
      <c r="C112" s="4">
        <v>1.2555099999999999</v>
      </c>
      <c r="D112" s="4">
        <v>0.20921600000000001</v>
      </c>
      <c r="E112" s="4">
        <v>0.15543199999999999</v>
      </c>
      <c r="F112" s="4">
        <v>1.13381</v>
      </c>
      <c r="G112" s="23">
        <v>2.6315</v>
      </c>
    </row>
    <row r="113" spans="1:7">
      <c r="A113" s="2">
        <v>31</v>
      </c>
      <c r="B113" s="4">
        <v>1.2987</v>
      </c>
      <c r="C113" s="4">
        <v>0.95310499999999998</v>
      </c>
      <c r="D113" s="4">
        <v>0.121929</v>
      </c>
      <c r="E113" s="4">
        <v>8.4134899999999992E-3</v>
      </c>
      <c r="F113" s="4">
        <v>1.5753299999999999</v>
      </c>
      <c r="G113" s="23">
        <v>0.61050199999999999</v>
      </c>
    </row>
    <row r="114" spans="1:7">
      <c r="A114" s="2">
        <v>32</v>
      </c>
      <c r="B114" s="4">
        <v>1.2987</v>
      </c>
      <c r="C114" s="4">
        <v>1.82202</v>
      </c>
      <c r="D114" s="4">
        <v>0.36861100000000002</v>
      </c>
      <c r="E114" s="4">
        <v>0.56440400000000002</v>
      </c>
      <c r="F114" s="4">
        <v>1.61554</v>
      </c>
      <c r="G114" s="23">
        <v>1.0527</v>
      </c>
    </row>
    <row r="115" spans="1:7">
      <c r="A115" s="2">
        <v>33</v>
      </c>
      <c r="B115" s="4">
        <v>1.2987</v>
      </c>
      <c r="C115" s="4">
        <v>1.1666099999999999</v>
      </c>
      <c r="D115" s="4">
        <v>4.5770799999999998E-4</v>
      </c>
      <c r="E115" s="4">
        <v>1.6126</v>
      </c>
      <c r="F115" s="4">
        <v>0.67451799999999995</v>
      </c>
      <c r="G115" s="23">
        <v>2.9135100000000001E-2</v>
      </c>
    </row>
    <row r="116" spans="1:7">
      <c r="A116" s="2">
        <v>34</v>
      </c>
      <c r="B116" s="4">
        <v>1.2987</v>
      </c>
      <c r="C116" s="4">
        <v>9.3636999999999997</v>
      </c>
      <c r="D116" s="4">
        <v>3.7802099999999998</v>
      </c>
      <c r="E116" s="4">
        <v>2.6616499999999998</v>
      </c>
      <c r="F116" s="4">
        <v>0.67501199999999995</v>
      </c>
      <c r="G116" s="23">
        <v>7.9537099999999999E-2</v>
      </c>
    </row>
    <row r="117" spans="1:7">
      <c r="A117" s="2">
        <v>35</v>
      </c>
      <c r="B117" s="4">
        <v>1.2987</v>
      </c>
      <c r="C117" s="4">
        <v>5.2092900000000002</v>
      </c>
      <c r="D117" s="4">
        <v>1.46075</v>
      </c>
      <c r="E117" s="4">
        <v>3.89249</v>
      </c>
      <c r="F117" s="4">
        <v>0.15829099999999999</v>
      </c>
      <c r="G117" s="23">
        <v>0.49154100000000001</v>
      </c>
    </row>
    <row r="118" spans="1:7">
      <c r="A118" s="2">
        <v>36</v>
      </c>
      <c r="B118" s="4">
        <v>1.2987</v>
      </c>
      <c r="C118" s="4">
        <v>4.9571899999999998</v>
      </c>
      <c r="D118" s="4">
        <v>1.2912600000000001</v>
      </c>
      <c r="E118" s="4">
        <v>3.8266800000000001</v>
      </c>
      <c r="F118" s="4">
        <v>0.55306999999999995</v>
      </c>
      <c r="G118" s="23">
        <v>0.187247</v>
      </c>
    </row>
    <row r="119" spans="1:7">
      <c r="A119" s="2">
        <v>37</v>
      </c>
      <c r="B119" s="4">
        <v>1.2987</v>
      </c>
      <c r="C119" s="4">
        <v>0.67288499999999996</v>
      </c>
      <c r="D119" s="4">
        <v>5.69784E-3</v>
      </c>
      <c r="E119" s="4">
        <v>0.88187599999999999</v>
      </c>
      <c r="F119" s="4">
        <v>0.41676999999999997</v>
      </c>
      <c r="G119" s="23">
        <v>5.76804E-2</v>
      </c>
    </row>
    <row r="120" spans="1:7">
      <c r="A120" s="2">
        <v>38</v>
      </c>
      <c r="B120" s="4">
        <v>1.2987</v>
      </c>
      <c r="C120" s="4">
        <v>16.754100000000001</v>
      </c>
      <c r="D120" s="4">
        <v>7.5075599999999998</v>
      </c>
      <c r="E120" s="4">
        <v>1.2735700000000001</v>
      </c>
      <c r="F120" s="4">
        <v>1.27329</v>
      </c>
      <c r="G120" s="23">
        <v>3.7768899999999999</v>
      </c>
    </row>
    <row r="121" spans="1:7">
      <c r="A121" s="2">
        <v>39</v>
      </c>
      <c r="B121" s="4">
        <v>1.2987</v>
      </c>
      <c r="C121" s="4">
        <v>8.6832799999999999</v>
      </c>
      <c r="D121" s="4">
        <v>3.6897799999999998</v>
      </c>
      <c r="E121" s="4">
        <v>1.4106300000000001</v>
      </c>
      <c r="F121" s="4">
        <v>1.13307</v>
      </c>
      <c r="G121" s="23">
        <v>0.149121</v>
      </c>
    </row>
    <row r="122" spans="1:7">
      <c r="A122" s="2">
        <v>40</v>
      </c>
      <c r="B122" s="4">
        <v>1.2987</v>
      </c>
      <c r="C122" s="4">
        <v>0.53838900000000001</v>
      </c>
      <c r="D122" s="4">
        <v>8.2273999999999993E-3</v>
      </c>
      <c r="E122" s="4">
        <v>0.560921</v>
      </c>
      <c r="F122" s="4">
        <v>0.227357</v>
      </c>
      <c r="G122" s="23">
        <v>1.0886499999999999</v>
      </c>
    </row>
    <row r="123" spans="1:7">
      <c r="A123" s="2">
        <v>41</v>
      </c>
      <c r="B123" s="4">
        <v>1.2987</v>
      </c>
      <c r="C123" s="4">
        <v>1.5630299999999999</v>
      </c>
      <c r="D123" s="4">
        <v>0.49307899999999999</v>
      </c>
      <c r="E123" s="4">
        <v>0.50114199999999998</v>
      </c>
      <c r="F123" s="4">
        <v>0.65141700000000002</v>
      </c>
      <c r="G123" s="23">
        <v>0.27632899999999999</v>
      </c>
    </row>
    <row r="124" spans="1:7">
      <c r="A124" s="2">
        <v>42</v>
      </c>
      <c r="B124" s="4">
        <v>1.2987</v>
      </c>
      <c r="C124" s="4">
        <v>2.8767499999999999</v>
      </c>
      <c r="D124" s="4">
        <v>0.82282999999999995</v>
      </c>
      <c r="E124" s="4">
        <v>1.2234799999999999</v>
      </c>
      <c r="F124" s="4">
        <v>1.3041700000000001</v>
      </c>
      <c r="G124" s="23">
        <v>0.16338</v>
      </c>
    </row>
    <row r="125" spans="1:7">
      <c r="A125" s="2">
        <v>43</v>
      </c>
      <c r="B125" s="4">
        <v>1.2987</v>
      </c>
      <c r="C125" s="4">
        <v>20.056799999999999</v>
      </c>
      <c r="D125" s="4">
        <v>9.8175100000000004</v>
      </c>
      <c r="E125" s="4">
        <v>2.2158099999999999E-3</v>
      </c>
      <c r="F125" s="4">
        <v>0.44117099999999998</v>
      </c>
      <c r="G125" s="23">
        <v>0.95852700000000002</v>
      </c>
    </row>
    <row r="126" spans="1:7">
      <c r="A126" s="2">
        <v>44</v>
      </c>
      <c r="B126" s="4">
        <v>1.2987</v>
      </c>
      <c r="C126" s="4">
        <v>18.8916</v>
      </c>
      <c r="D126" s="4">
        <v>6.9433699999999998</v>
      </c>
      <c r="E126" s="4">
        <v>7.2085299999999997</v>
      </c>
      <c r="F126" s="4">
        <v>2.3001299999999998</v>
      </c>
      <c r="G126" s="23">
        <v>2.46642E-3</v>
      </c>
    </row>
    <row r="127" spans="1:7">
      <c r="A127" s="2">
        <v>45</v>
      </c>
      <c r="B127" s="4">
        <v>1.2987</v>
      </c>
      <c r="C127" s="4">
        <v>0.52673000000000003</v>
      </c>
      <c r="D127" s="4">
        <v>1.54558E-3</v>
      </c>
      <c r="E127" s="4">
        <v>2.4046700000000001E-2</v>
      </c>
      <c r="F127" s="4">
        <v>1.22678</v>
      </c>
      <c r="G127" s="23">
        <v>0.140485</v>
      </c>
    </row>
    <row r="128" spans="1:7">
      <c r="A128" s="2">
        <v>46</v>
      </c>
      <c r="B128" s="4">
        <v>1.2987</v>
      </c>
      <c r="C128" s="4">
        <v>6.9386000000000001</v>
      </c>
      <c r="D128" s="4">
        <v>2.98576</v>
      </c>
      <c r="E128" s="4">
        <v>0.35781600000000002</v>
      </c>
      <c r="F128" s="4">
        <v>1.7089099999999999</v>
      </c>
      <c r="G128" s="23">
        <v>0.35004999999999997</v>
      </c>
    </row>
    <row r="129" spans="1:7">
      <c r="A129" s="2">
        <v>47</v>
      </c>
      <c r="B129" s="4">
        <v>1.2987</v>
      </c>
      <c r="C129" s="4">
        <v>1.58196</v>
      </c>
      <c r="D129" s="4">
        <v>0.69090300000000004</v>
      </c>
      <c r="E129" s="4">
        <v>0.15782099999999999</v>
      </c>
      <c r="F129" s="4">
        <v>0.25548500000000002</v>
      </c>
      <c r="G129" s="23">
        <v>3.19214E-3</v>
      </c>
    </row>
    <row r="130" spans="1:7">
      <c r="A130" s="2">
        <v>48</v>
      </c>
      <c r="B130" s="4">
        <v>1.2987</v>
      </c>
      <c r="C130" s="4">
        <v>5.4209100000000001</v>
      </c>
      <c r="D130" s="4">
        <v>2.4780700000000002</v>
      </c>
      <c r="E130" s="4">
        <v>0.52858300000000003</v>
      </c>
      <c r="F130" s="4">
        <v>0.26955899999999999</v>
      </c>
      <c r="G130" s="23">
        <v>0.26862399999999997</v>
      </c>
    </row>
    <row r="131" spans="1:7">
      <c r="A131" s="2">
        <v>49</v>
      </c>
      <c r="B131" s="4">
        <v>1.2987</v>
      </c>
      <c r="C131" s="4">
        <v>11.3972</v>
      </c>
      <c r="D131" s="4">
        <v>5.1968899999999998</v>
      </c>
      <c r="E131" s="4">
        <v>0.165737</v>
      </c>
      <c r="F131" s="4">
        <v>2.0773000000000001</v>
      </c>
      <c r="G131" s="23">
        <v>1.6298099999999999E-2</v>
      </c>
    </row>
    <row r="132" spans="1:7">
      <c r="A132" s="2">
        <v>50</v>
      </c>
      <c r="B132" s="4">
        <v>1.2987</v>
      </c>
      <c r="C132" s="4">
        <v>1.9178200000000001</v>
      </c>
      <c r="D132" s="4">
        <v>0.20103299999999999</v>
      </c>
      <c r="E132" s="4">
        <v>0.35040100000000002</v>
      </c>
      <c r="F132" s="4">
        <v>3.2442700000000002</v>
      </c>
      <c r="G132" s="23">
        <v>9.9124100000000007E-2</v>
      </c>
    </row>
    <row r="133" spans="1:7">
      <c r="A133" s="2">
        <v>51</v>
      </c>
      <c r="B133" s="4">
        <v>1.2987</v>
      </c>
      <c r="C133" s="4">
        <v>7.2096400000000003</v>
      </c>
      <c r="D133" s="4">
        <v>0.43383699999999997</v>
      </c>
      <c r="E133" s="4">
        <v>10.472099999999999</v>
      </c>
      <c r="F133" s="4">
        <v>1.1050599999999999</v>
      </c>
      <c r="G133" s="23">
        <v>0.97641699999999998</v>
      </c>
    </row>
    <row r="134" spans="1:7">
      <c r="A134" s="2">
        <v>52</v>
      </c>
      <c r="B134" s="4">
        <v>1.2987</v>
      </c>
      <c r="C134" s="4">
        <v>11.2692</v>
      </c>
      <c r="D134" s="4">
        <v>0.74948899999999996</v>
      </c>
      <c r="E134" s="4">
        <v>16.9954</v>
      </c>
      <c r="F134" s="4">
        <v>0.50995199999999996</v>
      </c>
      <c r="G134" s="23">
        <v>1.5372300000000001</v>
      </c>
    </row>
    <row r="135" spans="1:7">
      <c r="A135" s="2">
        <v>53</v>
      </c>
      <c r="B135" s="4">
        <v>1.2987</v>
      </c>
      <c r="C135" s="4">
        <v>7.3628299999999998</v>
      </c>
      <c r="D135" s="4">
        <v>3.37297</v>
      </c>
      <c r="E135" s="4">
        <v>5.1085800000000001E-2</v>
      </c>
      <c r="F135" s="4">
        <v>0.71887100000000004</v>
      </c>
      <c r="G135" s="23">
        <v>2.27691</v>
      </c>
    </row>
    <row r="136" spans="1:7">
      <c r="A136" s="2">
        <v>54</v>
      </c>
      <c r="B136" s="4">
        <v>1.2987</v>
      </c>
      <c r="C136" s="4">
        <v>2.6792400000000001</v>
      </c>
      <c r="D136" s="4">
        <v>0.6835</v>
      </c>
      <c r="E136" s="4">
        <v>0.41158899999999998</v>
      </c>
      <c r="F136" s="4">
        <v>2.6606900000000002</v>
      </c>
      <c r="G136" s="23">
        <v>2.1030500000000001E-2</v>
      </c>
    </row>
    <row r="137" spans="1:7">
      <c r="A137" s="2">
        <v>55</v>
      </c>
      <c r="B137" s="4">
        <v>1.2987</v>
      </c>
      <c r="C137" s="4">
        <v>1.0484100000000001</v>
      </c>
      <c r="D137" s="4">
        <v>0.29988700000000001</v>
      </c>
      <c r="E137" s="4">
        <v>4.7601499999999998E-2</v>
      </c>
      <c r="F137" s="4">
        <v>0.99513700000000005</v>
      </c>
      <c r="G137" s="23">
        <v>0.15194099999999999</v>
      </c>
    </row>
    <row r="138" spans="1:7">
      <c r="A138" s="2">
        <v>56</v>
      </c>
      <c r="B138" s="4">
        <v>1.2987</v>
      </c>
      <c r="C138" s="4">
        <v>0.299454</v>
      </c>
      <c r="D138" s="4">
        <v>8.7099899999999994E-2</v>
      </c>
      <c r="E138" s="4">
        <v>0.16969000000000001</v>
      </c>
      <c r="F138" s="4">
        <v>4.6144299999999999E-2</v>
      </c>
      <c r="G138" s="23">
        <v>0.106112</v>
      </c>
    </row>
    <row r="139" spans="1:7">
      <c r="A139" s="2">
        <v>57</v>
      </c>
      <c r="B139" s="4">
        <v>1.2987</v>
      </c>
      <c r="C139" s="4">
        <v>5.8319900000000002</v>
      </c>
      <c r="D139" s="4">
        <v>2.36544</v>
      </c>
      <c r="E139" s="4">
        <v>1.6595800000000001</v>
      </c>
      <c r="F139" s="4">
        <v>8.2852800000000004E-2</v>
      </c>
      <c r="G139" s="23">
        <v>1.0709599999999999</v>
      </c>
    </row>
    <row r="140" spans="1:7">
      <c r="A140" s="2">
        <v>58</v>
      </c>
      <c r="B140" s="4">
        <v>1.2987</v>
      </c>
      <c r="C140" s="4">
        <v>10.033200000000001</v>
      </c>
      <c r="D140" s="4">
        <v>4.3550399999999998</v>
      </c>
      <c r="E140" s="4">
        <v>0.32901000000000002</v>
      </c>
      <c r="F140" s="4">
        <v>2.4543499999999998</v>
      </c>
      <c r="G140" s="23">
        <v>0.822098</v>
      </c>
    </row>
    <row r="141" spans="1:7">
      <c r="A141" s="2">
        <v>59</v>
      </c>
      <c r="B141" s="4">
        <v>1.2987</v>
      </c>
      <c r="C141" s="4">
        <v>1.8245899999999999</v>
      </c>
      <c r="D141" s="4">
        <v>0.30673800000000001</v>
      </c>
      <c r="E141" s="4">
        <v>0.39260899999999999</v>
      </c>
      <c r="F141" s="4">
        <v>0.16364500000000001</v>
      </c>
      <c r="G141" s="23">
        <v>8.3550400000000007</v>
      </c>
    </row>
    <row r="142" spans="1:7">
      <c r="A142" s="2">
        <v>60</v>
      </c>
      <c r="B142" s="4">
        <v>1.2987</v>
      </c>
      <c r="C142" s="4">
        <v>0.58514699999999997</v>
      </c>
      <c r="D142" s="4">
        <v>0.19816700000000001</v>
      </c>
      <c r="E142" s="4">
        <v>1.03645E-2</v>
      </c>
      <c r="F142" s="4">
        <v>0.25633099999999998</v>
      </c>
      <c r="G142" s="23">
        <v>0.69573600000000002</v>
      </c>
    </row>
    <row r="143" spans="1:7">
      <c r="A143" s="2">
        <v>61</v>
      </c>
      <c r="B143" s="4">
        <v>1.2987</v>
      </c>
      <c r="C143" s="4">
        <v>5.6755500000000003</v>
      </c>
      <c r="D143" s="4">
        <v>2.1112099999999998</v>
      </c>
      <c r="E143" s="4">
        <v>1.03972</v>
      </c>
      <c r="F143" s="4">
        <v>1.75396</v>
      </c>
      <c r="G143" s="23">
        <v>1.2860799999999999</v>
      </c>
    </row>
    <row r="144" spans="1:7">
      <c r="A144" s="2">
        <v>62</v>
      </c>
      <c r="B144" s="4">
        <v>1.2987</v>
      </c>
      <c r="C144" s="4">
        <v>1.5511600000000001</v>
      </c>
      <c r="D144" s="4">
        <v>3.9902100000000003E-2</v>
      </c>
      <c r="E144" s="4">
        <v>0.94389400000000001</v>
      </c>
      <c r="F144" s="4">
        <v>0.15865000000000001</v>
      </c>
      <c r="G144" s="23">
        <v>8.0076599999999996</v>
      </c>
    </row>
    <row r="145" spans="1:7">
      <c r="A145" s="2">
        <v>63</v>
      </c>
      <c r="B145" s="4">
        <v>1.2987</v>
      </c>
      <c r="C145" s="4">
        <v>1.54453</v>
      </c>
      <c r="D145" s="4">
        <v>0.657968</v>
      </c>
      <c r="E145" s="4">
        <v>0.36085</v>
      </c>
      <c r="F145" s="4">
        <v>4.4569400000000002E-2</v>
      </c>
      <c r="G145" s="23">
        <v>2.0090500000000001E-2</v>
      </c>
    </row>
    <row r="146" spans="1:7">
      <c r="A146" s="2">
        <v>64</v>
      </c>
      <c r="B146" s="4">
        <v>1.2987</v>
      </c>
      <c r="C146" s="4">
        <v>1.9644600000000001</v>
      </c>
      <c r="D146" s="4">
        <v>1.28235E-2</v>
      </c>
      <c r="E146" s="4">
        <v>3.1479499999999998</v>
      </c>
      <c r="F146" s="4">
        <v>0.44205</v>
      </c>
      <c r="G146" s="23">
        <v>0.20056499999999999</v>
      </c>
    </row>
    <row r="147" spans="1:7">
      <c r="A147" s="2">
        <v>65</v>
      </c>
      <c r="B147" s="4">
        <v>1.2987</v>
      </c>
      <c r="C147" s="4">
        <v>3.25082</v>
      </c>
      <c r="D147" s="4">
        <v>1.1968000000000001</v>
      </c>
      <c r="E147" s="4">
        <v>1.2428699999999999</v>
      </c>
      <c r="F147" s="4">
        <v>0.373249</v>
      </c>
      <c r="G147" s="23">
        <v>3.4049000000000003E-2</v>
      </c>
    </row>
    <row r="148" spans="1:7">
      <c r="A148" s="2">
        <v>66</v>
      </c>
      <c r="B148" s="4">
        <v>1.2987</v>
      </c>
      <c r="C148" s="4">
        <v>3.1218400000000002</v>
      </c>
      <c r="D148" s="4">
        <v>1.22098</v>
      </c>
      <c r="E148" s="4">
        <v>0.44357999999999997</v>
      </c>
      <c r="F148" s="4">
        <v>2.9295800000000002E-3</v>
      </c>
      <c r="G148" s="23">
        <v>3.7685</v>
      </c>
    </row>
    <row r="149" spans="1:7">
      <c r="A149" s="2">
        <v>67</v>
      </c>
      <c r="B149" s="4">
        <v>1.2987</v>
      </c>
      <c r="C149" s="4">
        <v>0.60713200000000001</v>
      </c>
      <c r="D149" s="4">
        <v>5.1300900000000003E-2</v>
      </c>
      <c r="E149" s="4">
        <v>0.44553599999999999</v>
      </c>
      <c r="F149" s="4">
        <v>0.52592899999999998</v>
      </c>
      <c r="G149" s="23">
        <v>0.41308299999999998</v>
      </c>
    </row>
    <row r="150" spans="1:7">
      <c r="A150" s="2">
        <v>68</v>
      </c>
      <c r="B150" s="4">
        <v>1.2987</v>
      </c>
      <c r="C150" s="4">
        <v>0.912879</v>
      </c>
      <c r="D150" s="4">
        <v>9.5794099999999993E-2</v>
      </c>
      <c r="E150" s="4">
        <v>0.33628999999999998</v>
      </c>
      <c r="F150" s="4">
        <v>1.0380400000000001</v>
      </c>
      <c r="G150" s="23">
        <v>1.0451900000000001</v>
      </c>
    </row>
    <row r="151" spans="1:7">
      <c r="A151" s="2">
        <v>69</v>
      </c>
      <c r="B151" s="4">
        <v>1.2987</v>
      </c>
      <c r="C151" s="4">
        <v>13.6623</v>
      </c>
      <c r="D151" s="4">
        <v>2.8316599999999998</v>
      </c>
      <c r="E151" s="4">
        <v>9.7050099999999997</v>
      </c>
      <c r="F151" s="4">
        <v>6.3038100000000004</v>
      </c>
      <c r="G151" s="23">
        <v>0.52811399999999997</v>
      </c>
    </row>
    <row r="152" spans="1:7">
      <c r="A152" s="2">
        <v>70</v>
      </c>
      <c r="B152" s="4">
        <v>1.2987</v>
      </c>
      <c r="C152" s="4">
        <v>0.453598</v>
      </c>
      <c r="D152" s="4">
        <v>1.07393E-2</v>
      </c>
      <c r="E152" s="4">
        <v>0.72233400000000003</v>
      </c>
      <c r="F152" s="4">
        <v>7.6622200000000001E-2</v>
      </c>
      <c r="G152" s="23">
        <v>2.01123E-2</v>
      </c>
    </row>
    <row r="153" spans="1:7">
      <c r="A153" s="2">
        <v>71</v>
      </c>
      <c r="B153" s="4">
        <v>1.2987</v>
      </c>
      <c r="C153" s="4">
        <v>2.6347100000000001</v>
      </c>
      <c r="D153" s="4">
        <v>0.58996499999999996</v>
      </c>
      <c r="E153" s="4">
        <v>0.385403</v>
      </c>
      <c r="F153" s="4">
        <v>3.0232100000000002</v>
      </c>
      <c r="G153" s="23">
        <v>0.13029099999999999</v>
      </c>
    </row>
    <row r="154" spans="1:7">
      <c r="A154" s="2">
        <v>72</v>
      </c>
      <c r="B154" s="4">
        <v>1.2987</v>
      </c>
      <c r="C154" s="4">
        <v>2.1234600000000001</v>
      </c>
      <c r="D154" s="4">
        <v>1.1697900000000001E-2</v>
      </c>
      <c r="E154" s="4">
        <v>1.08152</v>
      </c>
      <c r="F154" s="4">
        <v>3.7233100000000001</v>
      </c>
      <c r="G154" s="23">
        <v>9.0599700000000005E-3</v>
      </c>
    </row>
    <row r="155" spans="1:7">
      <c r="A155" s="2">
        <v>73</v>
      </c>
      <c r="B155" s="4">
        <v>1.2987</v>
      </c>
      <c r="C155" s="4">
        <v>1.6052299999999999</v>
      </c>
      <c r="D155" s="4">
        <v>0.79458600000000001</v>
      </c>
      <c r="E155" s="4">
        <v>7.5318299999999998E-3</v>
      </c>
      <c r="F155" s="4">
        <v>1.37375E-3</v>
      </c>
      <c r="G155" s="23">
        <v>2.6481400000000002E-3</v>
      </c>
    </row>
    <row r="156" spans="1:7">
      <c r="A156" s="2">
        <v>74</v>
      </c>
      <c r="B156" s="4">
        <v>1.2987</v>
      </c>
      <c r="C156" s="4">
        <v>1.4412499999999999</v>
      </c>
      <c r="D156" s="4">
        <v>0.18526200000000001</v>
      </c>
      <c r="E156" s="4">
        <v>1.4903</v>
      </c>
      <c r="F156" s="4">
        <v>0.60809500000000005</v>
      </c>
      <c r="G156" s="23">
        <v>1.26892E-5</v>
      </c>
    </row>
    <row r="157" spans="1:7">
      <c r="A157" s="2">
        <v>75</v>
      </c>
      <c r="B157" s="4">
        <v>1.2987</v>
      </c>
      <c r="C157" s="4">
        <v>2.0402800000000001</v>
      </c>
      <c r="D157" s="4">
        <v>2.7156900000000002E-3</v>
      </c>
      <c r="E157" s="4">
        <v>8.3386299999999997E-2</v>
      </c>
      <c r="F157" s="4">
        <v>4.9272</v>
      </c>
      <c r="G157" s="23">
        <v>1.3170100000000001E-2</v>
      </c>
    </row>
    <row r="158" spans="1:7">
      <c r="A158" s="2">
        <v>76</v>
      </c>
      <c r="B158" s="4">
        <v>1.2987</v>
      </c>
      <c r="C158" s="4">
        <v>2.3086700000000002</v>
      </c>
      <c r="D158" s="4">
        <v>0.95260199999999995</v>
      </c>
      <c r="E158" s="4">
        <v>0.62741800000000003</v>
      </c>
      <c r="F158" s="4">
        <v>8.8038000000000005E-2</v>
      </c>
      <c r="G158" s="23">
        <v>7.4770600000000007E-2</v>
      </c>
    </row>
    <row r="159" spans="1:7" ht="15.75" thickBot="1">
      <c r="A159" s="7">
        <v>77</v>
      </c>
      <c r="B159" s="9">
        <v>1.2987</v>
      </c>
      <c r="C159" s="9">
        <v>6.5259400000000003</v>
      </c>
      <c r="D159" s="9">
        <v>0.77404300000000004</v>
      </c>
      <c r="E159" s="9">
        <v>1.11703</v>
      </c>
      <c r="F159" s="9">
        <v>3.7372299999999998</v>
      </c>
      <c r="G159" s="25">
        <v>25.705200000000001</v>
      </c>
    </row>
    <row r="161" spans="1:7" ht="15.75" thickBot="1">
      <c r="A161" s="37" t="s">
        <v>35</v>
      </c>
    </row>
    <row r="162" spans="1:7" ht="29.25" thickBot="1">
      <c r="A162" s="17" t="s">
        <v>31</v>
      </c>
      <c r="B162" s="19" t="s">
        <v>32</v>
      </c>
      <c r="C162" s="19" t="s">
        <v>33</v>
      </c>
      <c r="D162" s="19" t="s">
        <v>24</v>
      </c>
      <c r="E162" s="19" t="s">
        <v>25</v>
      </c>
      <c r="F162" s="19" t="s">
        <v>26</v>
      </c>
      <c r="G162" s="28" t="s">
        <v>27</v>
      </c>
    </row>
    <row r="163" spans="1:7">
      <c r="A163" s="12">
        <v>1</v>
      </c>
      <c r="B163" s="14">
        <v>1.2987</v>
      </c>
      <c r="C163" s="14">
        <v>1.1454200000000001</v>
      </c>
      <c r="D163" s="14">
        <v>0.66910899999999995</v>
      </c>
      <c r="E163" s="14">
        <v>7.8361600000000003E-2</v>
      </c>
      <c r="F163" s="14">
        <v>0.189364</v>
      </c>
      <c r="G163" s="27">
        <v>6.3164799999999993E-2</v>
      </c>
    </row>
    <row r="164" spans="1:7">
      <c r="A164" s="2">
        <v>2</v>
      </c>
      <c r="B164" s="4">
        <v>1.2987</v>
      </c>
      <c r="C164" s="4">
        <v>1.5765</v>
      </c>
      <c r="D164" s="4">
        <v>0.44484800000000002</v>
      </c>
      <c r="E164" s="4">
        <v>0.16500999999999999</v>
      </c>
      <c r="F164" s="4">
        <v>0.30582599999999999</v>
      </c>
      <c r="G164" s="23">
        <v>8.43164E-2</v>
      </c>
    </row>
    <row r="165" spans="1:7">
      <c r="A165" s="2">
        <v>3</v>
      </c>
      <c r="B165" s="4">
        <v>1.2987</v>
      </c>
      <c r="C165" s="4">
        <v>9.9705499999999994</v>
      </c>
      <c r="D165" s="4">
        <v>0.985155</v>
      </c>
      <c r="E165" s="4">
        <v>7.4171799999999998E-3</v>
      </c>
      <c r="F165" s="4">
        <v>3.08786E-3</v>
      </c>
      <c r="G165" s="23">
        <v>4.3398000000000004E-3</v>
      </c>
    </row>
    <row r="166" spans="1:7">
      <c r="A166" s="2">
        <v>4</v>
      </c>
      <c r="B166" s="4">
        <v>1.2987</v>
      </c>
      <c r="C166" s="4">
        <v>0.30520900000000001</v>
      </c>
      <c r="D166" s="4">
        <v>0.16798099999999999</v>
      </c>
      <c r="E166" s="4">
        <v>0.17143600000000001</v>
      </c>
      <c r="F166" s="4">
        <v>1.35008E-2</v>
      </c>
      <c r="G166" s="23">
        <v>0.64708200000000005</v>
      </c>
    </row>
    <row r="167" spans="1:7">
      <c r="A167" s="2">
        <v>5</v>
      </c>
      <c r="B167" s="4">
        <v>1.2987</v>
      </c>
      <c r="C167" s="4">
        <v>6.7406899999999998</v>
      </c>
      <c r="D167" s="4">
        <v>0.42469400000000002</v>
      </c>
      <c r="E167" s="4">
        <v>0.55236200000000002</v>
      </c>
      <c r="F167" s="4">
        <v>6.8106900000000003E-3</v>
      </c>
      <c r="G167" s="23">
        <v>1.6133999999999999E-2</v>
      </c>
    </row>
    <row r="168" spans="1:7">
      <c r="A168" s="2">
        <v>6</v>
      </c>
      <c r="B168" s="4">
        <v>1.2987</v>
      </c>
      <c r="C168" s="4">
        <v>19.166599999999999</v>
      </c>
      <c r="D168" s="4">
        <v>0.72602199999999995</v>
      </c>
      <c r="E168" s="4">
        <v>1.9297999999999999E-2</v>
      </c>
      <c r="F168" s="4">
        <v>0.216753</v>
      </c>
      <c r="G168" s="23">
        <v>3.7926799999999997E-2</v>
      </c>
    </row>
    <row r="169" spans="1:7">
      <c r="A169" s="2">
        <v>7</v>
      </c>
      <c r="B169" s="4">
        <v>1.2987</v>
      </c>
      <c r="C169" s="4">
        <v>1.0819399999999999</v>
      </c>
      <c r="D169" s="4">
        <v>1.3799199999999999E-2</v>
      </c>
      <c r="E169" s="4">
        <v>0.800064</v>
      </c>
      <c r="F169" s="4">
        <v>3.0753199999999999E-3</v>
      </c>
      <c r="G169" s="23">
        <v>0.183062</v>
      </c>
    </row>
    <row r="170" spans="1:7">
      <c r="A170" s="2">
        <v>8</v>
      </c>
      <c r="B170" s="4">
        <v>1.2987</v>
      </c>
      <c r="C170" s="4">
        <v>2.7868300000000001</v>
      </c>
      <c r="D170" s="4">
        <v>0.19076799999999999</v>
      </c>
      <c r="E170" s="4">
        <v>0.41579100000000002</v>
      </c>
      <c r="F170" s="4">
        <v>0.25347999999999998</v>
      </c>
      <c r="G170" s="23">
        <v>0.139961</v>
      </c>
    </row>
    <row r="171" spans="1:7">
      <c r="A171" s="2">
        <v>9</v>
      </c>
      <c r="B171" s="4">
        <v>1.2987</v>
      </c>
      <c r="C171" s="4">
        <v>2.0242</v>
      </c>
      <c r="D171" s="4">
        <v>5.6741300000000003E-3</v>
      </c>
      <c r="E171" s="4">
        <v>0.84959499999999999</v>
      </c>
      <c r="F171" s="4">
        <v>0.114921</v>
      </c>
      <c r="G171" s="23">
        <v>2.9809800000000001E-2</v>
      </c>
    </row>
    <row r="172" spans="1:7">
      <c r="A172" s="2">
        <v>10</v>
      </c>
      <c r="B172" s="4">
        <v>1.2987</v>
      </c>
      <c r="C172" s="4">
        <v>0.44130399999999997</v>
      </c>
      <c r="D172" s="4">
        <v>0.45601399999999997</v>
      </c>
      <c r="E172" s="4">
        <v>6.5648999999999999E-2</v>
      </c>
      <c r="F172" s="4">
        <v>0.24704599999999999</v>
      </c>
      <c r="G172" s="23">
        <v>0.231291</v>
      </c>
    </row>
    <row r="173" spans="1:7">
      <c r="A173" s="2">
        <v>11</v>
      </c>
      <c r="B173" s="4">
        <v>1.2987</v>
      </c>
      <c r="C173" s="4">
        <v>0.33490500000000001</v>
      </c>
      <c r="D173" s="4">
        <v>0.51434400000000002</v>
      </c>
      <c r="E173" s="4">
        <v>0.44190299999999999</v>
      </c>
      <c r="F173" s="4">
        <v>2.6428400000000001E-2</v>
      </c>
      <c r="G173" s="23">
        <v>1.73245E-2</v>
      </c>
    </row>
    <row r="174" spans="1:7">
      <c r="A174" s="2">
        <v>12</v>
      </c>
      <c r="B174" s="4">
        <v>1.2987</v>
      </c>
      <c r="C174" s="4">
        <v>0.838503</v>
      </c>
      <c r="D174" s="4">
        <v>0.86063699999999999</v>
      </c>
      <c r="E174" s="4">
        <v>4.4281000000000001E-2</v>
      </c>
      <c r="F174" s="4">
        <v>4.4480400000000003E-2</v>
      </c>
      <c r="G174" s="23">
        <v>5.0601699999999999E-2</v>
      </c>
    </row>
    <row r="175" spans="1:7">
      <c r="A175" s="2">
        <v>13</v>
      </c>
      <c r="B175" s="4">
        <v>1.2987</v>
      </c>
      <c r="C175" s="4">
        <v>1.71766</v>
      </c>
      <c r="D175" s="4">
        <v>0.60634299999999997</v>
      </c>
      <c r="E175" s="4">
        <v>6.0178499999999999E-3</v>
      </c>
      <c r="F175" s="4">
        <v>0.34559400000000001</v>
      </c>
      <c r="G175" s="23">
        <v>4.2044900000000003E-2</v>
      </c>
    </row>
    <row r="176" spans="1:7">
      <c r="A176" s="2">
        <v>14</v>
      </c>
      <c r="B176" s="4">
        <v>1.2987</v>
      </c>
      <c r="C176" s="4">
        <v>1.77091</v>
      </c>
      <c r="D176" s="4">
        <v>0.92476499999999995</v>
      </c>
      <c r="E176" s="4">
        <v>7.0892300000000005E-2</v>
      </c>
      <c r="F176" s="4">
        <v>2.95253E-5</v>
      </c>
      <c r="G176" s="23">
        <v>4.3137799999999997E-3</v>
      </c>
    </row>
    <row r="177" spans="1:7">
      <c r="A177" s="2">
        <v>15</v>
      </c>
      <c r="B177" s="4">
        <v>1.2987</v>
      </c>
      <c r="C177" s="4">
        <v>3.3019400000000001</v>
      </c>
      <c r="D177" s="4">
        <v>0.68086199999999997</v>
      </c>
      <c r="E177" s="4">
        <v>7.3134699999999997E-2</v>
      </c>
      <c r="F177" s="4">
        <v>0.23975399999999999</v>
      </c>
      <c r="G177" s="23">
        <v>6.2490499999999999E-3</v>
      </c>
    </row>
    <row r="178" spans="1:7">
      <c r="A178" s="2">
        <v>16</v>
      </c>
      <c r="B178" s="4">
        <v>1.2987</v>
      </c>
      <c r="C178" s="4">
        <v>2.1020300000000001</v>
      </c>
      <c r="D178" s="4">
        <v>0.90675700000000004</v>
      </c>
      <c r="E178" s="4">
        <v>5.7131700000000001E-2</v>
      </c>
      <c r="F178" s="4">
        <v>2.1953E-2</v>
      </c>
      <c r="G178" s="23">
        <v>1.41587E-2</v>
      </c>
    </row>
    <row r="179" spans="1:7">
      <c r="A179" s="2">
        <v>17</v>
      </c>
      <c r="B179" s="4">
        <v>1.2987</v>
      </c>
      <c r="C179" s="4">
        <v>0.35213699999999998</v>
      </c>
      <c r="D179" s="4">
        <v>0.48603600000000002</v>
      </c>
      <c r="E179" s="4">
        <v>3.6406000000000001E-2</v>
      </c>
      <c r="F179" s="4">
        <v>0.39274999999999999</v>
      </c>
      <c r="G179" s="23">
        <v>8.4808099999999997E-2</v>
      </c>
    </row>
    <row r="180" spans="1:7">
      <c r="A180" s="2">
        <v>18</v>
      </c>
      <c r="B180" s="4">
        <v>1.2987</v>
      </c>
      <c r="C180" s="4">
        <v>1.2101500000000001</v>
      </c>
      <c r="D180" s="4">
        <v>0.23518</v>
      </c>
      <c r="E180" s="4">
        <v>9.1171199999999994E-3</v>
      </c>
      <c r="F180" s="4">
        <v>0.38043199999999999</v>
      </c>
      <c r="G180" s="23">
        <v>0.37526999999999999</v>
      </c>
    </row>
    <row r="181" spans="1:7">
      <c r="A181" s="2">
        <v>19</v>
      </c>
      <c r="B181" s="4">
        <v>1.2987</v>
      </c>
      <c r="C181" s="4">
        <v>0.54129499999999997</v>
      </c>
      <c r="D181" s="4">
        <v>0.61954799999999999</v>
      </c>
      <c r="E181" s="4">
        <v>8.3392999999999995E-2</v>
      </c>
      <c r="F181" s="4">
        <v>0.29702499999999998</v>
      </c>
      <c r="G181" s="23">
        <v>3.3936700000000003E-5</v>
      </c>
    </row>
    <row r="182" spans="1:7">
      <c r="A182" s="2">
        <v>20</v>
      </c>
      <c r="B182" s="4">
        <v>1.2987</v>
      </c>
      <c r="C182" s="4">
        <v>1.73499</v>
      </c>
      <c r="D182" s="4">
        <v>0.94170500000000001</v>
      </c>
      <c r="E182" s="4">
        <v>5.0861799999999999E-2</v>
      </c>
      <c r="F182" s="4">
        <v>1.3743300000000001E-6</v>
      </c>
      <c r="G182" s="23">
        <v>7.4317599999999999E-3</v>
      </c>
    </row>
    <row r="183" spans="1:7">
      <c r="A183" s="2">
        <v>21</v>
      </c>
      <c r="B183" s="4">
        <v>1.2987</v>
      </c>
      <c r="C183" s="4">
        <v>0.41501700000000002</v>
      </c>
      <c r="D183" s="4">
        <v>7.5593099999999996E-2</v>
      </c>
      <c r="E183" s="4">
        <v>0.34163300000000002</v>
      </c>
      <c r="F183" s="4">
        <v>0.57297500000000001</v>
      </c>
      <c r="G183" s="23">
        <v>9.7989099999999992E-3</v>
      </c>
    </row>
    <row r="184" spans="1:7">
      <c r="A184" s="2">
        <v>22</v>
      </c>
      <c r="B184" s="4">
        <v>1.2987</v>
      </c>
      <c r="C184" s="4">
        <v>0.405086</v>
      </c>
      <c r="D184" s="4">
        <v>4.5855399999999998E-2</v>
      </c>
      <c r="E184" s="4">
        <v>9.8686099999999999E-2</v>
      </c>
      <c r="F184" s="4">
        <v>0.83877500000000005</v>
      </c>
      <c r="G184" s="23">
        <v>1.6683300000000002E-2</v>
      </c>
    </row>
    <row r="185" spans="1:7">
      <c r="A185" s="2">
        <v>23</v>
      </c>
      <c r="B185" s="4">
        <v>1.2987</v>
      </c>
      <c r="C185" s="4">
        <v>2.3596699999999999</v>
      </c>
      <c r="D185" s="4">
        <v>0.97550099999999995</v>
      </c>
      <c r="E185" s="4">
        <v>7.5000900000000005E-4</v>
      </c>
      <c r="F185" s="4">
        <v>1.3117500000000001E-2</v>
      </c>
      <c r="G185" s="23">
        <v>1.06321E-2</v>
      </c>
    </row>
    <row r="186" spans="1:7">
      <c r="A186" s="2">
        <v>24</v>
      </c>
      <c r="B186" s="4">
        <v>1.2987</v>
      </c>
      <c r="C186" s="4">
        <v>0.5605</v>
      </c>
      <c r="D186" s="4">
        <v>9.5989699999999997E-2</v>
      </c>
      <c r="E186" s="4">
        <v>0.53278300000000001</v>
      </c>
      <c r="F186" s="4">
        <v>0.25488699999999997</v>
      </c>
      <c r="G186" s="23">
        <v>0.11634</v>
      </c>
    </row>
    <row r="187" spans="1:7">
      <c r="A187" s="2">
        <v>25</v>
      </c>
      <c r="B187" s="4">
        <v>1.2987</v>
      </c>
      <c r="C187" s="4">
        <v>3.4309400000000001</v>
      </c>
      <c r="D187" s="4">
        <v>0.37524999999999997</v>
      </c>
      <c r="E187" s="4">
        <v>0.18299000000000001</v>
      </c>
      <c r="F187" s="4">
        <v>0.37872499999999998</v>
      </c>
      <c r="G187" s="23">
        <v>6.3036200000000001E-2</v>
      </c>
    </row>
    <row r="188" spans="1:7">
      <c r="A188" s="2">
        <v>26</v>
      </c>
      <c r="B188" s="4">
        <v>1.2987</v>
      </c>
      <c r="C188" s="4">
        <v>8.0360499999999995</v>
      </c>
      <c r="D188" s="4">
        <v>0.33807900000000002</v>
      </c>
      <c r="E188" s="4">
        <v>1.4874800000000001E-2</v>
      </c>
      <c r="F188" s="4">
        <v>0.63717000000000001</v>
      </c>
      <c r="G188" s="23">
        <v>9.8753599999999997E-3</v>
      </c>
    </row>
    <row r="189" spans="1:7">
      <c r="A189" s="2">
        <v>27</v>
      </c>
      <c r="B189" s="4">
        <v>1.2987</v>
      </c>
      <c r="C189" s="4">
        <v>2.9682599999999999</v>
      </c>
      <c r="D189" s="4">
        <v>0.65219300000000002</v>
      </c>
      <c r="E189" s="4">
        <v>4.6128499999999999E-3</v>
      </c>
      <c r="F189" s="4">
        <v>0.32236799999999999</v>
      </c>
      <c r="G189" s="23">
        <v>2.0825900000000001E-2</v>
      </c>
    </row>
    <row r="190" spans="1:7">
      <c r="A190" s="2">
        <v>28</v>
      </c>
      <c r="B190" s="4">
        <v>1.2987</v>
      </c>
      <c r="C190" s="4">
        <v>8.2268000000000008</v>
      </c>
      <c r="D190" s="4">
        <v>0.96950199999999997</v>
      </c>
      <c r="E190" s="4">
        <v>9.1999300000000003E-4</v>
      </c>
      <c r="F190" s="4">
        <v>2.9567599999999999E-2</v>
      </c>
      <c r="G190" s="23">
        <v>1.05954E-5</v>
      </c>
    </row>
    <row r="191" spans="1:7">
      <c r="A191" s="2">
        <v>29</v>
      </c>
      <c r="B191" s="4">
        <v>1.2987</v>
      </c>
      <c r="C191" s="4">
        <v>0.338945</v>
      </c>
      <c r="D191" s="4">
        <v>0.28443800000000002</v>
      </c>
      <c r="E191" s="4">
        <v>2.7462400000000001E-2</v>
      </c>
      <c r="F191" s="4">
        <v>0.14448</v>
      </c>
      <c r="G191" s="23">
        <v>0.54361999999999999</v>
      </c>
    </row>
    <row r="192" spans="1:7">
      <c r="A192" s="2">
        <v>30</v>
      </c>
      <c r="B192" s="4">
        <v>1.2987</v>
      </c>
      <c r="C192" s="4">
        <v>1.2555099999999999</v>
      </c>
      <c r="D192" s="4">
        <v>0.335594</v>
      </c>
      <c r="E192" s="4">
        <v>6.8356899999999998E-2</v>
      </c>
      <c r="F192" s="4">
        <v>0.36423800000000001</v>
      </c>
      <c r="G192" s="23">
        <v>0.23181099999999999</v>
      </c>
    </row>
    <row r="193" spans="1:7">
      <c r="A193" s="2">
        <v>31</v>
      </c>
      <c r="B193" s="4">
        <v>1.2987</v>
      </c>
      <c r="C193" s="4">
        <v>0.95310499999999998</v>
      </c>
      <c r="D193" s="4">
        <v>0.257635</v>
      </c>
      <c r="E193" s="4">
        <v>4.87413E-3</v>
      </c>
      <c r="F193" s="4">
        <v>0.66664699999999999</v>
      </c>
      <c r="G193" s="23">
        <v>7.0843000000000003E-2</v>
      </c>
    </row>
    <row r="194" spans="1:7">
      <c r="A194" s="2">
        <v>32</v>
      </c>
      <c r="B194" s="4">
        <v>1.2987</v>
      </c>
      <c r="C194" s="4">
        <v>1.82202</v>
      </c>
      <c r="D194" s="4">
        <v>0.40743299999999999</v>
      </c>
      <c r="E194" s="4">
        <v>0.17104</v>
      </c>
      <c r="F194" s="4">
        <v>0.357626</v>
      </c>
      <c r="G194" s="23">
        <v>6.3900299999999993E-2</v>
      </c>
    </row>
    <row r="195" spans="1:7">
      <c r="A195" s="2">
        <v>33</v>
      </c>
      <c r="B195" s="4">
        <v>1.2987</v>
      </c>
      <c r="C195" s="4">
        <v>1.1666099999999999</v>
      </c>
      <c r="D195" s="4">
        <v>7.9014000000000005E-4</v>
      </c>
      <c r="E195" s="4">
        <v>0.76324499999999995</v>
      </c>
      <c r="F195" s="4">
        <v>0.23320199999999999</v>
      </c>
      <c r="G195" s="23">
        <v>2.7621099999999999E-3</v>
      </c>
    </row>
    <row r="196" spans="1:7">
      <c r="A196" s="2">
        <v>34</v>
      </c>
      <c r="B196" s="4">
        <v>1.2987</v>
      </c>
      <c r="C196" s="4">
        <v>9.3636999999999997</v>
      </c>
      <c r="D196" s="4">
        <v>0.81303400000000003</v>
      </c>
      <c r="E196" s="4">
        <v>0.15695100000000001</v>
      </c>
      <c r="F196" s="4">
        <v>2.90756E-2</v>
      </c>
      <c r="G196" s="23">
        <v>9.3944899999999997E-4</v>
      </c>
    </row>
    <row r="197" spans="1:7">
      <c r="A197" s="2">
        <v>35</v>
      </c>
      <c r="B197" s="4">
        <v>1.2987</v>
      </c>
      <c r="C197" s="4">
        <v>5.2092900000000002</v>
      </c>
      <c r="D197" s="4">
        <v>0.56472599999999995</v>
      </c>
      <c r="E197" s="4">
        <v>0.412582</v>
      </c>
      <c r="F197" s="4">
        <v>1.2255800000000001E-2</v>
      </c>
      <c r="G197" s="23">
        <v>1.04359E-2</v>
      </c>
    </row>
    <row r="198" spans="1:7">
      <c r="A198" s="2">
        <v>36</v>
      </c>
      <c r="B198" s="4">
        <v>1.2987</v>
      </c>
      <c r="C198" s="4">
        <v>4.9571899999999998</v>
      </c>
      <c r="D198" s="4">
        <v>0.52458800000000005</v>
      </c>
      <c r="E198" s="4">
        <v>0.42623499999999998</v>
      </c>
      <c r="F198" s="4">
        <v>4.4999699999999997E-2</v>
      </c>
      <c r="G198" s="23">
        <v>4.1776299999999999E-3</v>
      </c>
    </row>
    <row r="199" spans="1:7">
      <c r="A199" s="2">
        <v>37</v>
      </c>
      <c r="B199" s="4">
        <v>1.2987</v>
      </c>
      <c r="C199" s="4">
        <v>0.67288499999999996</v>
      </c>
      <c r="D199" s="4">
        <v>1.70534E-2</v>
      </c>
      <c r="E199" s="4">
        <v>0.72365000000000002</v>
      </c>
      <c r="F199" s="4">
        <v>0.24981600000000001</v>
      </c>
      <c r="G199" s="23">
        <v>9.4806600000000001E-3</v>
      </c>
    </row>
    <row r="200" spans="1:7">
      <c r="A200" s="2">
        <v>38</v>
      </c>
      <c r="B200" s="4">
        <v>1.2987</v>
      </c>
      <c r="C200" s="4">
        <v>16.754100000000001</v>
      </c>
      <c r="D200" s="4">
        <v>0.90244199999999997</v>
      </c>
      <c r="E200" s="4">
        <v>4.1972500000000003E-2</v>
      </c>
      <c r="F200" s="4">
        <v>3.0653E-2</v>
      </c>
      <c r="G200" s="23">
        <v>2.49325E-2</v>
      </c>
    </row>
    <row r="201" spans="1:7">
      <c r="A201" s="2">
        <v>39</v>
      </c>
      <c r="B201" s="4">
        <v>1.2987</v>
      </c>
      <c r="C201" s="4">
        <v>8.6832799999999999</v>
      </c>
      <c r="D201" s="4">
        <v>0.85577099999999995</v>
      </c>
      <c r="E201" s="4">
        <v>8.9699799999999996E-2</v>
      </c>
      <c r="F201" s="4">
        <v>5.2630400000000001E-2</v>
      </c>
      <c r="G201" s="23">
        <v>1.89935E-3</v>
      </c>
    </row>
    <row r="202" spans="1:7">
      <c r="A202" s="2">
        <v>40</v>
      </c>
      <c r="B202" s="4">
        <v>1.2987</v>
      </c>
      <c r="C202" s="4">
        <v>0.53838900000000001</v>
      </c>
      <c r="D202" s="4">
        <v>3.07756E-2</v>
      </c>
      <c r="E202" s="4">
        <v>0.575264</v>
      </c>
      <c r="F202" s="4">
        <v>0.170324</v>
      </c>
      <c r="G202" s="23">
        <v>0.223637</v>
      </c>
    </row>
    <row r="203" spans="1:7">
      <c r="A203" s="2">
        <v>41</v>
      </c>
      <c r="B203" s="4">
        <v>1.2987</v>
      </c>
      <c r="C203" s="4">
        <v>1.5630299999999999</v>
      </c>
      <c r="D203" s="4">
        <v>0.63531700000000002</v>
      </c>
      <c r="E203" s="4">
        <v>0.177034</v>
      </c>
      <c r="F203" s="4">
        <v>0.168096</v>
      </c>
      <c r="G203" s="23">
        <v>1.9552900000000002E-2</v>
      </c>
    </row>
    <row r="204" spans="1:7">
      <c r="A204" s="2">
        <v>42</v>
      </c>
      <c r="B204" s="4">
        <v>1.2987</v>
      </c>
      <c r="C204" s="4">
        <v>2.8767499999999999</v>
      </c>
      <c r="D204" s="4">
        <v>0.57603499999999996</v>
      </c>
      <c r="E204" s="4">
        <v>0.23483299999999999</v>
      </c>
      <c r="F204" s="4">
        <v>0.18285100000000001</v>
      </c>
      <c r="G204" s="23">
        <v>6.2813000000000001E-3</v>
      </c>
    </row>
    <row r="205" spans="1:7">
      <c r="A205" s="2">
        <v>43</v>
      </c>
      <c r="B205" s="4">
        <v>1.2987</v>
      </c>
      <c r="C205" s="4">
        <v>20.056799999999999</v>
      </c>
      <c r="D205" s="4">
        <v>0.98578200000000005</v>
      </c>
      <c r="E205" s="4">
        <v>6.10006E-5</v>
      </c>
      <c r="F205" s="4">
        <v>8.8717799999999992E-3</v>
      </c>
      <c r="G205" s="23">
        <v>5.2855999999999997E-3</v>
      </c>
    </row>
    <row r="206" spans="1:7">
      <c r="A206" s="2">
        <v>44</v>
      </c>
      <c r="B206" s="4">
        <v>1.2987</v>
      </c>
      <c r="C206" s="4">
        <v>18.8916</v>
      </c>
      <c r="D206" s="4">
        <v>0.74018899999999999</v>
      </c>
      <c r="E206" s="4">
        <v>0.21068899999999999</v>
      </c>
      <c r="F206" s="4">
        <v>4.9107699999999997E-2</v>
      </c>
      <c r="G206" s="23">
        <v>1.4439399999999999E-5</v>
      </c>
    </row>
    <row r="207" spans="1:7">
      <c r="A207" s="2">
        <v>45</v>
      </c>
      <c r="B207" s="4">
        <v>1.2987</v>
      </c>
      <c r="C207" s="4">
        <v>0.52673000000000003</v>
      </c>
      <c r="D207" s="4">
        <v>5.9093899999999996E-3</v>
      </c>
      <c r="E207" s="4">
        <v>2.5207500000000001E-2</v>
      </c>
      <c r="F207" s="4">
        <v>0.93938500000000003</v>
      </c>
      <c r="G207" s="23">
        <v>2.9498E-2</v>
      </c>
    </row>
    <row r="208" spans="1:7">
      <c r="A208" s="2">
        <v>46</v>
      </c>
      <c r="B208" s="4">
        <v>1.2987</v>
      </c>
      <c r="C208" s="4">
        <v>6.9386000000000001</v>
      </c>
      <c r="D208" s="4">
        <v>0.86660899999999996</v>
      </c>
      <c r="E208" s="4">
        <v>2.8474099999999999E-2</v>
      </c>
      <c r="F208" s="4">
        <v>9.9337099999999998E-2</v>
      </c>
      <c r="G208" s="23">
        <v>5.5796800000000001E-3</v>
      </c>
    </row>
    <row r="209" spans="1:7">
      <c r="A209" s="2">
        <v>47</v>
      </c>
      <c r="B209" s="4">
        <v>1.2987</v>
      </c>
      <c r="C209" s="4">
        <v>1.58196</v>
      </c>
      <c r="D209" s="4">
        <v>0.87955399999999995</v>
      </c>
      <c r="E209" s="4">
        <v>5.5084800000000003E-2</v>
      </c>
      <c r="F209" s="4">
        <v>6.5138100000000004E-2</v>
      </c>
      <c r="G209" s="23">
        <v>2.2317100000000001E-4</v>
      </c>
    </row>
    <row r="210" spans="1:7">
      <c r="A210" s="2">
        <v>48</v>
      </c>
      <c r="B210" s="4">
        <v>1.2987</v>
      </c>
      <c r="C210" s="4">
        <v>5.4209100000000001</v>
      </c>
      <c r="D210" s="4">
        <v>0.920624</v>
      </c>
      <c r="E210" s="4">
        <v>5.38398E-2</v>
      </c>
      <c r="F210" s="4">
        <v>2.00561E-2</v>
      </c>
      <c r="G210" s="23">
        <v>5.4805399999999999E-3</v>
      </c>
    </row>
    <row r="211" spans="1:7">
      <c r="A211" s="2">
        <v>49</v>
      </c>
      <c r="B211" s="4">
        <v>1.2987</v>
      </c>
      <c r="C211" s="4">
        <v>11.3972</v>
      </c>
      <c r="D211" s="4">
        <v>0.91829899999999998</v>
      </c>
      <c r="E211" s="4">
        <v>8.0293699999999992E-3</v>
      </c>
      <c r="F211" s="4">
        <v>7.3512999999999995E-2</v>
      </c>
      <c r="G211" s="23">
        <v>1.58157E-4</v>
      </c>
    </row>
    <row r="212" spans="1:7">
      <c r="A212" s="2">
        <v>50</v>
      </c>
      <c r="B212" s="4">
        <v>1.2987</v>
      </c>
      <c r="C212" s="4">
        <v>1.9178200000000001</v>
      </c>
      <c r="D212" s="4">
        <v>0.21110499999999999</v>
      </c>
      <c r="E212" s="4">
        <v>0.100883</v>
      </c>
      <c r="F212" s="4">
        <v>0.68229499999999998</v>
      </c>
      <c r="G212" s="23">
        <v>5.7163800000000001E-3</v>
      </c>
    </row>
    <row r="213" spans="1:7">
      <c r="A213" s="2">
        <v>51</v>
      </c>
      <c r="B213" s="4">
        <v>1.2987</v>
      </c>
      <c r="C213" s="4">
        <v>7.2096400000000003</v>
      </c>
      <c r="D213" s="4">
        <v>0.121186</v>
      </c>
      <c r="E213" s="4">
        <v>0.802014</v>
      </c>
      <c r="F213" s="4">
        <v>6.1821300000000003E-2</v>
      </c>
      <c r="G213" s="23">
        <v>1.49786E-2</v>
      </c>
    </row>
    <row r="214" spans="1:7">
      <c r="A214" s="2">
        <v>52</v>
      </c>
      <c r="B214" s="4">
        <v>1.2987</v>
      </c>
      <c r="C214" s="4">
        <v>11.2692</v>
      </c>
      <c r="D214" s="4">
        <v>0.133941</v>
      </c>
      <c r="E214" s="4">
        <v>0.83272100000000004</v>
      </c>
      <c r="F214" s="4">
        <v>1.82516E-2</v>
      </c>
      <c r="G214" s="23">
        <v>1.5086799999999999E-2</v>
      </c>
    </row>
    <row r="215" spans="1:7">
      <c r="A215" s="2">
        <v>53</v>
      </c>
      <c r="B215" s="4">
        <v>1.2987</v>
      </c>
      <c r="C215" s="4">
        <v>7.3628299999999998</v>
      </c>
      <c r="D215" s="4">
        <v>0.92258700000000005</v>
      </c>
      <c r="E215" s="4">
        <v>3.83104E-3</v>
      </c>
      <c r="F215" s="4">
        <v>3.9379499999999998E-2</v>
      </c>
      <c r="G215" s="23">
        <v>3.4202099999999999E-2</v>
      </c>
    </row>
    <row r="216" spans="1:7">
      <c r="A216" s="2">
        <v>54</v>
      </c>
      <c r="B216" s="4">
        <v>1.2987</v>
      </c>
      <c r="C216" s="4">
        <v>2.6792400000000001</v>
      </c>
      <c r="D216" s="4">
        <v>0.513768</v>
      </c>
      <c r="E216" s="4">
        <v>8.4823099999999998E-2</v>
      </c>
      <c r="F216" s="4">
        <v>0.40054000000000001</v>
      </c>
      <c r="G216" s="23">
        <v>8.6813799999999996E-4</v>
      </c>
    </row>
    <row r="217" spans="1:7">
      <c r="A217" s="2">
        <v>55</v>
      </c>
      <c r="B217" s="4">
        <v>1.2987</v>
      </c>
      <c r="C217" s="4">
        <v>1.0484100000000001</v>
      </c>
      <c r="D217" s="4">
        <v>0.57606100000000005</v>
      </c>
      <c r="E217" s="4">
        <v>2.5069899999999999E-2</v>
      </c>
      <c r="F217" s="4">
        <v>0.38284000000000001</v>
      </c>
      <c r="G217" s="23">
        <v>1.60286E-2</v>
      </c>
    </row>
    <row r="218" spans="1:7">
      <c r="A218" s="2">
        <v>56</v>
      </c>
      <c r="B218" s="4">
        <v>1.2987</v>
      </c>
      <c r="C218" s="4">
        <v>0.299454</v>
      </c>
      <c r="D218" s="4">
        <v>0.58577100000000004</v>
      </c>
      <c r="E218" s="4">
        <v>0.31288700000000003</v>
      </c>
      <c r="F218" s="4">
        <v>6.2151600000000001E-2</v>
      </c>
      <c r="G218" s="23">
        <v>3.9190999999999997E-2</v>
      </c>
    </row>
    <row r="219" spans="1:7">
      <c r="A219" s="2">
        <v>57</v>
      </c>
      <c r="B219" s="4">
        <v>1.2987</v>
      </c>
      <c r="C219" s="4">
        <v>5.8319900000000002</v>
      </c>
      <c r="D219" s="4">
        <v>0.81683600000000001</v>
      </c>
      <c r="E219" s="4">
        <v>0.15712400000000001</v>
      </c>
      <c r="F219" s="4">
        <v>5.7299999999999999E-3</v>
      </c>
      <c r="G219" s="23">
        <v>2.0309899999999999E-2</v>
      </c>
    </row>
    <row r="220" spans="1:7">
      <c r="A220" s="2">
        <v>58</v>
      </c>
      <c r="B220" s="4">
        <v>1.2987</v>
      </c>
      <c r="C220" s="4">
        <v>10.033200000000001</v>
      </c>
      <c r="D220" s="4">
        <v>0.87416700000000003</v>
      </c>
      <c r="E220" s="4">
        <v>1.8106400000000002E-2</v>
      </c>
      <c r="F220" s="4">
        <v>9.86649E-2</v>
      </c>
      <c r="G220" s="23">
        <v>9.0622500000000009E-3</v>
      </c>
    </row>
    <row r="221" spans="1:7">
      <c r="A221" s="2">
        <v>59</v>
      </c>
      <c r="B221" s="4">
        <v>1.2987</v>
      </c>
      <c r="C221" s="4">
        <v>1.8245899999999999</v>
      </c>
      <c r="D221" s="4">
        <v>0.33856599999999998</v>
      </c>
      <c r="E221" s="4">
        <v>0.118811</v>
      </c>
      <c r="F221" s="4">
        <v>3.6174499999999998E-2</v>
      </c>
      <c r="G221" s="23">
        <v>0.50644800000000001</v>
      </c>
    </row>
    <row r="222" spans="1:7">
      <c r="A222" s="2">
        <v>60</v>
      </c>
      <c r="B222" s="4">
        <v>1.2987</v>
      </c>
      <c r="C222" s="4">
        <v>0.58514699999999997</v>
      </c>
      <c r="D222" s="4">
        <v>0.682033</v>
      </c>
      <c r="E222" s="4">
        <v>9.7801699999999995E-3</v>
      </c>
      <c r="F222" s="4">
        <v>0.17668500000000001</v>
      </c>
      <c r="G222" s="23">
        <v>0.13150100000000001</v>
      </c>
    </row>
    <row r="223" spans="1:7">
      <c r="A223" s="2">
        <v>61</v>
      </c>
      <c r="B223" s="4">
        <v>1.2987</v>
      </c>
      <c r="C223" s="4">
        <v>5.6755500000000003</v>
      </c>
      <c r="D223" s="4">
        <v>0.74914199999999997</v>
      </c>
      <c r="E223" s="4">
        <v>0.101151</v>
      </c>
      <c r="F223" s="4">
        <v>0.12464500000000001</v>
      </c>
      <c r="G223" s="23">
        <v>2.5061799999999999E-2</v>
      </c>
    </row>
    <row r="224" spans="1:7">
      <c r="A224" s="2">
        <v>62</v>
      </c>
      <c r="B224" s="4">
        <v>1.2987</v>
      </c>
      <c r="C224" s="4">
        <v>1.5511600000000001</v>
      </c>
      <c r="D224" s="4">
        <v>5.1805900000000002E-2</v>
      </c>
      <c r="E224" s="4">
        <v>0.33599099999999998</v>
      </c>
      <c r="F224" s="4">
        <v>4.12521E-2</v>
      </c>
      <c r="G224" s="23">
        <v>0.57095099999999999</v>
      </c>
    </row>
    <row r="225" spans="1:7">
      <c r="A225" s="2">
        <v>63</v>
      </c>
      <c r="B225" s="4">
        <v>1.2987</v>
      </c>
      <c r="C225" s="4">
        <v>1.54453</v>
      </c>
      <c r="D225" s="4">
        <v>0.85792199999999996</v>
      </c>
      <c r="E225" s="4">
        <v>0.129001</v>
      </c>
      <c r="F225" s="4">
        <v>1.16387E-2</v>
      </c>
      <c r="G225" s="23">
        <v>1.4386100000000001E-3</v>
      </c>
    </row>
    <row r="226" spans="1:7">
      <c r="A226" s="2">
        <v>64</v>
      </c>
      <c r="B226" s="4">
        <v>1.2987</v>
      </c>
      <c r="C226" s="4">
        <v>1.9644600000000001</v>
      </c>
      <c r="D226" s="4">
        <v>1.31463E-2</v>
      </c>
      <c r="E226" s="4">
        <v>0.88480300000000001</v>
      </c>
      <c r="F226" s="4">
        <v>9.0759699999999999E-2</v>
      </c>
      <c r="G226" s="23">
        <v>1.1291799999999999E-2</v>
      </c>
    </row>
    <row r="227" spans="1:7">
      <c r="A227" s="2">
        <v>65</v>
      </c>
      <c r="B227" s="4">
        <v>1.2987</v>
      </c>
      <c r="C227" s="4">
        <v>3.25082</v>
      </c>
      <c r="D227" s="4">
        <v>0.741429</v>
      </c>
      <c r="E227" s="4">
        <v>0.21110300000000001</v>
      </c>
      <c r="F227" s="4">
        <v>4.6309599999999999E-2</v>
      </c>
      <c r="G227" s="23">
        <v>1.1584099999999999E-3</v>
      </c>
    </row>
    <row r="228" spans="1:7">
      <c r="A228" s="2">
        <v>66</v>
      </c>
      <c r="B228" s="4">
        <v>1.2987</v>
      </c>
      <c r="C228" s="4">
        <v>3.1218400000000002</v>
      </c>
      <c r="D228" s="4">
        <v>0.78765799999999997</v>
      </c>
      <c r="E228" s="4">
        <v>7.8455499999999997E-2</v>
      </c>
      <c r="F228" s="4">
        <v>3.7849500000000001E-4</v>
      </c>
      <c r="G228" s="23">
        <v>0.13350799999999999</v>
      </c>
    </row>
    <row r="229" spans="1:7">
      <c r="A229" s="2">
        <v>67</v>
      </c>
      <c r="B229" s="4">
        <v>1.2987</v>
      </c>
      <c r="C229" s="4">
        <v>0.60713200000000001</v>
      </c>
      <c r="D229" s="4">
        <v>0.17016999999999999</v>
      </c>
      <c r="E229" s="4">
        <v>0.40519300000000003</v>
      </c>
      <c r="F229" s="4">
        <v>0.34938799999999998</v>
      </c>
      <c r="G229" s="23">
        <v>7.5249700000000003E-2</v>
      </c>
    </row>
    <row r="230" spans="1:7">
      <c r="A230" s="2">
        <v>68</v>
      </c>
      <c r="B230" s="4">
        <v>1.2987</v>
      </c>
      <c r="C230" s="4">
        <v>0.912879</v>
      </c>
      <c r="D230" s="4">
        <v>0.21133199999999999</v>
      </c>
      <c r="E230" s="4">
        <v>0.203405</v>
      </c>
      <c r="F230" s="4">
        <v>0.45863399999999999</v>
      </c>
      <c r="G230" s="23">
        <v>0.12662899999999999</v>
      </c>
    </row>
    <row r="231" spans="1:7">
      <c r="A231" s="2">
        <v>69</v>
      </c>
      <c r="B231" s="4">
        <v>1.2987</v>
      </c>
      <c r="C231" s="4">
        <v>13.6623</v>
      </c>
      <c r="D231" s="4">
        <v>0.417404</v>
      </c>
      <c r="E231" s="4">
        <v>0.39222299999999999</v>
      </c>
      <c r="F231" s="4">
        <v>0.18609800000000001</v>
      </c>
      <c r="G231" s="23">
        <v>4.27517E-3</v>
      </c>
    </row>
    <row r="232" spans="1:7">
      <c r="A232" s="2">
        <v>70</v>
      </c>
      <c r="B232" s="4">
        <v>1.2987</v>
      </c>
      <c r="C232" s="4">
        <v>0.453598</v>
      </c>
      <c r="D232" s="4">
        <v>4.7680899999999998E-2</v>
      </c>
      <c r="E232" s="4">
        <v>0.87928399999999995</v>
      </c>
      <c r="F232" s="4">
        <v>6.81316E-2</v>
      </c>
      <c r="G232" s="23">
        <v>4.90391E-3</v>
      </c>
    </row>
    <row r="233" spans="1:7">
      <c r="A233" s="2">
        <v>71</v>
      </c>
      <c r="B233" s="4">
        <v>1.2987</v>
      </c>
      <c r="C233" s="4">
        <v>2.6347100000000001</v>
      </c>
      <c r="D233" s="4">
        <v>0.45095499999999999</v>
      </c>
      <c r="E233" s="4">
        <v>8.0768900000000005E-2</v>
      </c>
      <c r="F233" s="4">
        <v>0.462806</v>
      </c>
      <c r="G233" s="23">
        <v>5.4693099999999998E-3</v>
      </c>
    </row>
    <row r="234" spans="1:7">
      <c r="A234" s="2">
        <v>72</v>
      </c>
      <c r="B234" s="4">
        <v>1.2987</v>
      </c>
      <c r="C234" s="4">
        <v>2.1234600000000001</v>
      </c>
      <c r="D234" s="4">
        <v>1.1094400000000001E-2</v>
      </c>
      <c r="E234" s="4">
        <v>0.28122399999999997</v>
      </c>
      <c r="F234" s="4">
        <v>0.70721000000000001</v>
      </c>
      <c r="G234" s="23">
        <v>4.71881E-4</v>
      </c>
    </row>
    <row r="235" spans="1:7">
      <c r="A235" s="2">
        <v>73</v>
      </c>
      <c r="B235" s="4">
        <v>1.2987</v>
      </c>
      <c r="C235" s="4">
        <v>1.6052299999999999</v>
      </c>
      <c r="D235" s="4">
        <v>0.99688100000000002</v>
      </c>
      <c r="E235" s="4">
        <v>2.5907500000000002E-3</v>
      </c>
      <c r="F235" s="4">
        <v>3.4517100000000002E-4</v>
      </c>
      <c r="G235" s="23">
        <v>1.82454E-4</v>
      </c>
    </row>
    <row r="236" spans="1:7">
      <c r="A236" s="2">
        <v>74</v>
      </c>
      <c r="B236" s="4">
        <v>1.2987</v>
      </c>
      <c r="C236" s="4">
        <v>1.4412499999999999</v>
      </c>
      <c r="D236" s="4">
        <v>0.25887399999999999</v>
      </c>
      <c r="E236" s="4">
        <v>0.57094900000000004</v>
      </c>
      <c r="F236" s="4">
        <v>0.17017599999999999</v>
      </c>
      <c r="G236" s="23">
        <v>9.7374999999999999E-7</v>
      </c>
    </row>
    <row r="237" spans="1:7">
      <c r="A237" s="2">
        <v>75</v>
      </c>
      <c r="B237" s="4">
        <v>1.2987</v>
      </c>
      <c r="C237" s="4">
        <v>2.0402800000000001</v>
      </c>
      <c r="D237" s="4">
        <v>2.6806E-3</v>
      </c>
      <c r="E237" s="4">
        <v>2.2566699999999999E-2</v>
      </c>
      <c r="F237" s="4">
        <v>0.97403899999999999</v>
      </c>
      <c r="G237" s="23">
        <v>7.1392500000000002E-4</v>
      </c>
    </row>
    <row r="238" spans="1:7">
      <c r="A238" s="2">
        <v>76</v>
      </c>
      <c r="B238" s="4">
        <v>1.2987</v>
      </c>
      <c r="C238" s="4">
        <v>2.3086700000000002</v>
      </c>
      <c r="D238" s="4">
        <v>0.83098000000000005</v>
      </c>
      <c r="E238" s="4">
        <v>0.150057</v>
      </c>
      <c r="F238" s="4">
        <v>1.5380599999999999E-2</v>
      </c>
      <c r="G238" s="23">
        <v>3.5819599999999999E-3</v>
      </c>
    </row>
    <row r="239" spans="1:7" ht="15.75" thickBot="1">
      <c r="A239" s="7">
        <v>77</v>
      </c>
      <c r="B239" s="9">
        <v>1.2987</v>
      </c>
      <c r="C239" s="9">
        <v>6.5259400000000003</v>
      </c>
      <c r="D239" s="9">
        <v>0.23887</v>
      </c>
      <c r="E239" s="9">
        <v>9.4511499999999998E-2</v>
      </c>
      <c r="F239" s="9">
        <v>0.23097799999999999</v>
      </c>
      <c r="G239" s="25">
        <v>0.43564000000000003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8"/>
  <dimension ref="A1:C42"/>
  <sheetViews>
    <sheetView workbookViewId="0"/>
  </sheetViews>
  <sheetFormatPr baseColWidth="10" defaultRowHeight="15"/>
  <cols>
    <col min="1" max="1" width="20.7109375" customWidth="1"/>
  </cols>
  <sheetData>
    <row r="1" spans="1:3">
      <c r="A1" s="37" t="s">
        <v>40</v>
      </c>
    </row>
    <row r="2" spans="1:3" ht="15.75" thickBot="1">
      <c r="A2" s="37" t="s">
        <v>39</v>
      </c>
    </row>
    <row r="3" spans="1:3" ht="29.25" thickBot="1">
      <c r="A3" s="17" t="s">
        <v>38</v>
      </c>
      <c r="B3" s="19" t="s">
        <v>37</v>
      </c>
      <c r="C3" s="28" t="s">
        <v>3</v>
      </c>
    </row>
    <row r="4" spans="1:3">
      <c r="A4" s="12">
        <v>49</v>
      </c>
      <c r="B4" s="14">
        <v>-3.2351299999999998</v>
      </c>
      <c r="C4" s="27">
        <v>1</v>
      </c>
    </row>
    <row r="5" spans="1:3">
      <c r="A5" s="2">
        <v>3</v>
      </c>
      <c r="B5" s="4">
        <v>-3.13409</v>
      </c>
      <c r="C5" s="23">
        <v>1</v>
      </c>
    </row>
    <row r="6" spans="1:3">
      <c r="A6" s="2">
        <v>58</v>
      </c>
      <c r="B6" s="4">
        <v>-2.9615300000000002</v>
      </c>
      <c r="C6" s="23">
        <v>1</v>
      </c>
    </row>
    <row r="7" spans="1:3">
      <c r="A7" s="2">
        <v>53</v>
      </c>
      <c r="B7" s="4">
        <v>-2.6063100000000001</v>
      </c>
      <c r="C7" s="23">
        <v>1</v>
      </c>
    </row>
    <row r="8" spans="1:3">
      <c r="A8" s="2">
        <v>46</v>
      </c>
      <c r="B8" s="4">
        <v>-2.4521500000000001</v>
      </c>
      <c r="C8" s="23">
        <v>1</v>
      </c>
    </row>
    <row r="9" spans="1:3">
      <c r="A9" s="2">
        <v>69</v>
      </c>
      <c r="B9" s="4">
        <v>-2.3880400000000002</v>
      </c>
      <c r="C9" s="23">
        <v>1</v>
      </c>
    </row>
    <row r="10" spans="1:3">
      <c r="A10" s="2">
        <v>48</v>
      </c>
      <c r="B10" s="4">
        <v>-2.2339699999999998</v>
      </c>
      <c r="C10" s="23">
        <v>1</v>
      </c>
    </row>
    <row r="11" spans="1:3">
      <c r="A11" s="2">
        <v>57</v>
      </c>
      <c r="B11" s="4">
        <v>-2.1826099999999999</v>
      </c>
      <c r="C11" s="23">
        <v>1</v>
      </c>
    </row>
    <row r="12" spans="1:3">
      <c r="A12" s="2">
        <v>61</v>
      </c>
      <c r="B12" s="4">
        <v>-2.0619900000000002</v>
      </c>
      <c r="C12" s="23">
        <v>1</v>
      </c>
    </row>
    <row r="13" spans="1:3">
      <c r="A13" s="2">
        <v>65</v>
      </c>
      <c r="B13" s="4">
        <v>-1.5525</v>
      </c>
      <c r="C13" s="23">
        <v>1</v>
      </c>
    </row>
    <row r="14" spans="1:3">
      <c r="A14" s="2">
        <v>76</v>
      </c>
      <c r="B14" s="4">
        <v>-1.3850800000000001</v>
      </c>
      <c r="C14" s="23">
        <v>1</v>
      </c>
    </row>
    <row r="15" spans="1:3">
      <c r="A15" s="2">
        <v>16</v>
      </c>
      <c r="B15" s="4">
        <v>-1.38059</v>
      </c>
      <c r="C15" s="23">
        <v>1</v>
      </c>
    </row>
    <row r="16" spans="1:3">
      <c r="A16" s="2">
        <v>42</v>
      </c>
      <c r="B16" s="4">
        <v>-1.28729</v>
      </c>
      <c r="C16" s="23">
        <v>1</v>
      </c>
    </row>
    <row r="17" spans="1:3">
      <c r="A17" s="2">
        <v>14</v>
      </c>
      <c r="B17" s="4">
        <v>-1.27972</v>
      </c>
      <c r="C17" s="23">
        <v>1</v>
      </c>
    </row>
    <row r="18" spans="1:3">
      <c r="A18" s="2">
        <v>20</v>
      </c>
      <c r="B18" s="4">
        <v>-1.2782199999999999</v>
      </c>
      <c r="C18" s="23">
        <v>1</v>
      </c>
    </row>
    <row r="19" spans="1:3">
      <c r="A19" s="2">
        <v>52</v>
      </c>
      <c r="B19" s="4">
        <v>-1.22858</v>
      </c>
      <c r="C19" s="23">
        <v>1</v>
      </c>
    </row>
    <row r="20" spans="1:3">
      <c r="A20" s="2">
        <v>47</v>
      </c>
      <c r="B20" s="4">
        <v>-1.1795800000000001</v>
      </c>
      <c r="C20" s="23">
        <v>1</v>
      </c>
    </row>
    <row r="21" spans="1:3">
      <c r="A21" s="2">
        <v>54</v>
      </c>
      <c r="B21" s="4">
        <v>-1.1732499999999999</v>
      </c>
      <c r="C21" s="23">
        <v>1</v>
      </c>
    </row>
    <row r="22" spans="1:3">
      <c r="A22" s="2">
        <v>71</v>
      </c>
      <c r="B22" s="4">
        <v>-1.09002</v>
      </c>
      <c r="C22" s="23">
        <v>1</v>
      </c>
    </row>
    <row r="23" spans="1:3" ht="30">
      <c r="A23" s="2" t="s">
        <v>36</v>
      </c>
      <c r="B23" s="4"/>
      <c r="C23" s="23"/>
    </row>
    <row r="24" spans="1:3">
      <c r="A24" s="2">
        <v>25</v>
      </c>
      <c r="B24" s="4">
        <v>1.13466</v>
      </c>
      <c r="C24" s="23">
        <v>1</v>
      </c>
    </row>
    <row r="25" spans="1:3">
      <c r="A25" s="2">
        <v>63</v>
      </c>
      <c r="B25" s="4">
        <v>1.15113</v>
      </c>
      <c r="C25" s="23">
        <v>1</v>
      </c>
    </row>
    <row r="26" spans="1:3">
      <c r="A26" s="2">
        <v>77</v>
      </c>
      <c r="B26" s="4">
        <v>1.24854</v>
      </c>
      <c r="C26" s="23">
        <v>1</v>
      </c>
    </row>
    <row r="27" spans="1:3">
      <c r="A27" s="2">
        <v>73</v>
      </c>
      <c r="B27" s="4">
        <v>1.2649999999999999</v>
      </c>
      <c r="C27" s="23">
        <v>1</v>
      </c>
    </row>
    <row r="28" spans="1:3">
      <c r="A28" s="2">
        <v>27</v>
      </c>
      <c r="B28" s="4">
        <v>1.3913599999999999</v>
      </c>
      <c r="C28" s="23">
        <v>1</v>
      </c>
    </row>
    <row r="29" spans="1:3">
      <c r="A29" s="2">
        <v>15</v>
      </c>
      <c r="B29" s="4">
        <v>1.49939</v>
      </c>
      <c r="C29" s="23">
        <v>1</v>
      </c>
    </row>
    <row r="30" spans="1:3">
      <c r="A30" s="2">
        <v>23</v>
      </c>
      <c r="B30" s="4">
        <v>1.51719</v>
      </c>
      <c r="C30" s="23">
        <v>1</v>
      </c>
    </row>
    <row r="31" spans="1:3">
      <c r="A31" s="2">
        <v>66</v>
      </c>
      <c r="B31" s="4">
        <v>1.5681</v>
      </c>
      <c r="C31" s="23">
        <v>1</v>
      </c>
    </row>
    <row r="32" spans="1:3">
      <c r="A32" s="2">
        <v>36</v>
      </c>
      <c r="B32" s="4">
        <v>1.6126</v>
      </c>
      <c r="C32" s="23">
        <v>1</v>
      </c>
    </row>
    <row r="33" spans="1:3">
      <c r="A33" s="2">
        <v>26</v>
      </c>
      <c r="B33" s="4">
        <v>1.64828</v>
      </c>
      <c r="C33" s="23">
        <v>1</v>
      </c>
    </row>
    <row r="34" spans="1:3">
      <c r="A34" s="2">
        <v>5</v>
      </c>
      <c r="B34" s="4">
        <v>1.6919599999999999</v>
      </c>
      <c r="C34" s="23">
        <v>1</v>
      </c>
    </row>
    <row r="35" spans="1:3">
      <c r="A35" s="2">
        <v>35</v>
      </c>
      <c r="B35" s="4">
        <v>1.7151700000000001</v>
      </c>
      <c r="C35" s="23">
        <v>1</v>
      </c>
    </row>
    <row r="36" spans="1:3">
      <c r="A36" s="2">
        <v>39</v>
      </c>
      <c r="B36" s="4">
        <v>2.7259699999999998</v>
      </c>
      <c r="C36" s="23">
        <v>1</v>
      </c>
    </row>
    <row r="37" spans="1:3">
      <c r="A37" s="2">
        <v>34</v>
      </c>
      <c r="B37" s="4">
        <v>2.7591700000000001</v>
      </c>
      <c r="C37" s="23">
        <v>1</v>
      </c>
    </row>
    <row r="38" spans="1:3">
      <c r="A38" s="2">
        <v>28</v>
      </c>
      <c r="B38" s="4">
        <v>2.82416</v>
      </c>
      <c r="C38" s="23">
        <v>1</v>
      </c>
    </row>
    <row r="39" spans="1:3">
      <c r="A39" s="2">
        <v>6</v>
      </c>
      <c r="B39" s="4">
        <v>3.7303299999999999</v>
      </c>
      <c r="C39" s="23">
        <v>1</v>
      </c>
    </row>
    <row r="40" spans="1:3">
      <c r="A40" s="2">
        <v>44</v>
      </c>
      <c r="B40" s="4">
        <v>3.73943</v>
      </c>
      <c r="C40" s="23">
        <v>1</v>
      </c>
    </row>
    <row r="41" spans="1:3">
      <c r="A41" s="2">
        <v>38</v>
      </c>
      <c r="B41" s="4">
        <v>3.8883899999999998</v>
      </c>
      <c r="C41" s="23">
        <v>1</v>
      </c>
    </row>
    <row r="42" spans="1:3" ht="15.75" thickBot="1">
      <c r="A42" s="7">
        <v>43</v>
      </c>
      <c r="B42" s="9">
        <v>4.4465300000000001</v>
      </c>
      <c r="C42" s="25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9"/>
  <dimension ref="A1:E5"/>
  <sheetViews>
    <sheetView workbookViewId="0"/>
  </sheetViews>
  <sheetFormatPr baseColWidth="10" defaultRowHeight="15"/>
  <cols>
    <col min="1" max="1" width="30.7109375" customWidth="1"/>
  </cols>
  <sheetData>
    <row r="1" spans="1:5">
      <c r="A1" s="37" t="s">
        <v>40</v>
      </c>
    </row>
    <row r="2" spans="1:5" ht="15.75" thickBot="1">
      <c r="A2" s="37" t="s">
        <v>41</v>
      </c>
    </row>
    <row r="3" spans="1:5" ht="29.25" thickBot="1">
      <c r="A3" s="17" t="s">
        <v>1</v>
      </c>
      <c r="B3" s="19" t="s">
        <v>37</v>
      </c>
      <c r="C3" s="19" t="s">
        <v>3</v>
      </c>
      <c r="D3" s="20" t="s">
        <v>4</v>
      </c>
      <c r="E3" s="21" t="s">
        <v>5</v>
      </c>
    </row>
    <row r="4" spans="1:5">
      <c r="A4" s="12" t="s">
        <v>9</v>
      </c>
      <c r="B4" s="43">
        <v>-0.91158899999999998</v>
      </c>
      <c r="C4" s="43">
        <v>77</v>
      </c>
      <c r="D4" s="42">
        <v>5.2774599999999996</v>
      </c>
      <c r="E4" s="41">
        <v>0.38998300000000002</v>
      </c>
    </row>
    <row r="5" spans="1:5" ht="15.75" thickBot="1">
      <c r="A5" s="7" t="s">
        <v>36</v>
      </c>
      <c r="B5" s="40"/>
      <c r="C5" s="40"/>
      <c r="D5" s="39"/>
      <c r="E5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Copri-1</vt:lpstr>
      <vt:lpstr>Copri-2</vt:lpstr>
      <vt:lpstr>Copri-3</vt:lpstr>
      <vt:lpstr>Copri-4</vt:lpstr>
      <vt:lpstr>Copri-5</vt:lpstr>
      <vt:lpstr>Copri-6</vt:lpstr>
      <vt:lpstr>Copri-9</vt:lpstr>
      <vt:lpstr>Defac-1 (1)</vt:lpstr>
      <vt:lpstr>Defac-3 (1)</vt:lpstr>
      <vt:lpstr>Defac-1 (2)</vt:lpstr>
      <vt:lpstr>Defac-3 (2)</vt:lpstr>
      <vt:lpstr>Defac-1 (3)</vt:lpstr>
      <vt:lpstr>Defac-3 (3)</vt:lpstr>
      <vt:lpstr>Defac-1 (4)</vt:lpstr>
      <vt:lpstr>Defac-3 (4)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vgodard</dc:creator>
  <cp:lastModifiedBy>vgodard</cp:lastModifiedBy>
  <dcterms:created xsi:type="dcterms:W3CDTF">2015-11-20T22:07:45Z</dcterms:created>
  <dcterms:modified xsi:type="dcterms:W3CDTF">2015-11-20T22:40:41Z</dcterms:modified>
</cp:coreProperties>
</file>