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VG\UP8\enseignement\add\proforest\R\AFC\"/>
    </mc:Choice>
  </mc:AlternateContent>
  <xr:revisionPtr revIDLastSave="0" documentId="13_ncr:1_{CF05901E-B713-4C39-A7AD-893A1235553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s.propforafc.ca.hcpc$desc.var" sheetId="1" r:id="rId1"/>
  </sheets>
  <calcPr calcId="191029"/>
</workbook>
</file>

<file path=xl/calcChain.xml><?xml version="1.0" encoding="utf-8"?>
<calcChain xmlns="http://schemas.openxmlformats.org/spreadsheetml/2006/main">
  <c r="H62" i="1" l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61" i="1"/>
  <c r="H60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2" i="1"/>
  <c r="H33" i="1"/>
  <c r="H34" i="1"/>
  <c r="H35" i="1"/>
  <c r="H36" i="1"/>
  <c r="H37" i="1"/>
  <c r="H38" i="1"/>
  <c r="H39" i="1"/>
  <c r="H40" i="1"/>
  <c r="H41" i="1"/>
  <c r="H23" i="1"/>
  <c r="H24" i="1"/>
  <c r="H25" i="1"/>
  <c r="H26" i="1"/>
  <c r="H27" i="1"/>
  <c r="H28" i="1"/>
  <c r="H29" i="1"/>
  <c r="H30" i="1"/>
  <c r="H31" i="1"/>
  <c r="H22" i="1"/>
  <c r="H12" i="1"/>
  <c r="H11" i="1"/>
  <c r="H10" i="1"/>
  <c r="H6" i="1"/>
  <c r="H5" i="1"/>
  <c r="H4" i="1"/>
  <c r="F47" i="1"/>
  <c r="F48" i="1"/>
  <c r="F49" i="1"/>
  <c r="F50" i="1"/>
  <c r="F51" i="1"/>
  <c r="F52" i="1"/>
  <c r="F53" i="1"/>
  <c r="F54" i="1"/>
  <c r="F55" i="1"/>
  <c r="F56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</calcChain>
</file>

<file path=xl/sharedStrings.xml><?xml version="1.0" encoding="utf-8"?>
<sst xmlns="http://schemas.openxmlformats.org/spreadsheetml/2006/main" count="174" uniqueCount="76">
  <si>
    <t>frequency</t>
  </si>
  <si>
    <t xml:space="preserve">   </t>
  </si>
  <si>
    <t>Intern %</t>
  </si>
  <si>
    <t>glob %</t>
  </si>
  <si>
    <t>Intern freq</t>
  </si>
  <si>
    <t xml:space="preserve">Glob freq </t>
  </si>
  <si>
    <t>p.value</t>
  </si>
  <si>
    <t>v.test</t>
  </si>
  <si>
    <t>ForPriv</t>
  </si>
  <si>
    <t>Inf</t>
  </si>
  <si>
    <t>ForColec</t>
  </si>
  <si>
    <t>ForDom</t>
  </si>
  <si>
    <t>test.chi2</t>
  </si>
  <si>
    <t>df</t>
  </si>
  <si>
    <t>Reg</t>
  </si>
  <si>
    <t>Nu2</t>
  </si>
  <si>
    <t>category</t>
  </si>
  <si>
    <t>Cla/Mod</t>
  </si>
  <si>
    <t>Mod/Cla</t>
  </si>
  <si>
    <t>Global</t>
  </si>
  <si>
    <t>Nu2=PLO</t>
  </si>
  <si>
    <t>Nu2=PIC</t>
  </si>
  <si>
    <t>Nu2=PCA</t>
  </si>
  <si>
    <t>Nu2=NPC</t>
  </si>
  <si>
    <t>Nu2=MPY</t>
  </si>
  <si>
    <t>Nu2=LRO</t>
  </si>
  <si>
    <t>Nu2=LIM</t>
  </si>
  <si>
    <t>Nu2=IDF</t>
  </si>
  <si>
    <t>Nu2=HNO</t>
  </si>
  <si>
    <t>Nu2=CVL</t>
  </si>
  <si>
    <t>Nu2=COR</t>
  </si>
  <si>
    <t>Nu2=BRE</t>
  </si>
  <si>
    <t>Nu2=BNO</t>
  </si>
  <si>
    <t>Nu2=AUV</t>
  </si>
  <si>
    <t>Nu2=AQU</t>
  </si>
  <si>
    <t>Reg=PDL</t>
  </si>
  <si>
    <t>Reg=OCC</t>
  </si>
  <si>
    <t>Reg=NOR</t>
  </si>
  <si>
    <t>Reg=NAQ</t>
  </si>
  <si>
    <t>Reg=IDF</t>
  </si>
  <si>
    <t>Reg=HDF</t>
  </si>
  <si>
    <t>Reg=CVL</t>
  </si>
  <si>
    <t>Reg=COR</t>
  </si>
  <si>
    <t>Reg=BRE</t>
  </si>
  <si>
    <t>Reg=ARA</t>
  </si>
  <si>
    <t>Nu2=RAL</t>
  </si>
  <si>
    <t>Nu2=PAC</t>
  </si>
  <si>
    <t>Nu2=LOR</t>
  </si>
  <si>
    <t>Nu2=FCO</t>
  </si>
  <si>
    <t>Nu2=CAR</t>
  </si>
  <si>
    <t>Nu2=BOU</t>
  </si>
  <si>
    <t>Nu2=ALS</t>
  </si>
  <si>
    <t>Reg=PAC</t>
  </si>
  <si>
    <t>Reg=GES</t>
  </si>
  <si>
    <t>Reg=BFC</t>
  </si>
  <si>
    <t xml:space="preserve"> -Inf</t>
  </si>
  <si>
    <t>écart au global</t>
  </si>
  <si>
    <t>sous représentation de 55% de la forêt des collectivités pour les départements appartenant à cette classe par rapport à l'ensemble des 90 départements.</t>
  </si>
  <si>
    <t>sous représentation de 9% de la forêt des collectivités pour les départements appartenant à cette classe par rapport à l'ensemble des 90 départements.</t>
  </si>
  <si>
    <t>sur représentation de 13% de la forêt privée pour les départements appartenant à cette classe (la 1) par rapport à l'ensemble des 90 départements.</t>
  </si>
  <si>
    <t>sur représentation de 140% de la forêt privée pour les départements appartenant à cette classe (la 2) par rapport à l'ensemble des 90 départements.</t>
  </si>
  <si>
    <t>sous représentation de 9% de la forêt des collectivités pour les départements appartenant à cette classe (la 2) par rapport à l'ensemble des 90 départements.</t>
  </si>
  <si>
    <t>sous représentation de 11% des départements de Pays-de-Loire (période NUTS2) appartenant à cette classe (la 1) par rapport à l'ensemble des 90 départements.</t>
  </si>
  <si>
    <t>sous représentation de 28% des départements de Provence-Alpes-Côte-d'Azur (Régions 2015) appartenant à cette classe (la 1) par rapport à l'ensemble des 90 départements.</t>
  </si>
  <si>
    <t>sur représentation de 27% des départements de Pays-de-Loire (période NUTS2) appartenant à cette classe (la 2) par rapport à l'ensemble des 90 départements.</t>
  </si>
  <si>
    <r>
      <t>sur représentation de 39% des départements de Pays-de-Loire (période NUTS2) appartenant à cette classe (la 1) par rapport à l'ensemble des 90 départements (</t>
    </r>
    <r>
      <rPr>
        <b/>
        <sz val="11"/>
        <color rgb="FFFF0000"/>
        <rFont val="Calibri"/>
        <family val="2"/>
        <scheme val="minor"/>
      </rPr>
      <t>cf. ligne 70</t>
    </r>
    <r>
      <rPr>
        <sz val="11"/>
        <color theme="1"/>
        <rFont val="Calibri"/>
        <family val="2"/>
        <scheme val="minor"/>
      </rPr>
      <t>).</t>
    </r>
  </si>
  <si>
    <r>
      <t>absence des départements de la région Pays-de-Loire (période NUTS2) dans la classe 2 (</t>
    </r>
    <r>
      <rPr>
        <b/>
        <sz val="11"/>
        <color rgb="FFFF0000"/>
        <rFont val="Calibri"/>
        <family val="2"/>
        <scheme val="minor"/>
      </rPr>
      <t>cf. ligne 22</t>
    </r>
    <r>
      <rPr>
        <sz val="11"/>
        <color theme="1"/>
        <rFont val="Calibri"/>
        <family val="2"/>
        <scheme val="minor"/>
      </rPr>
      <t>)</t>
    </r>
  </si>
  <si>
    <r>
      <t>sur représentation de 254% des départements lorrains (période NUTS2) appartenant à cette classe (la 2) par rapport à l'ensemble des 90 départements (</t>
    </r>
    <r>
      <rPr>
        <b/>
        <sz val="11"/>
        <color rgb="FFFF0000"/>
        <rFont val="Calibri"/>
        <family val="2"/>
        <scheme val="minor"/>
      </rPr>
      <t>cf.ligne 49</t>
    </r>
    <r>
      <rPr>
        <sz val="11"/>
        <color theme="1"/>
        <rFont val="Calibri"/>
        <family val="2"/>
        <scheme val="minor"/>
      </rPr>
      <t>).</t>
    </r>
  </si>
  <si>
    <r>
      <t>absence des départements de la région Lorraine (période NUTS2) dans la classe 1 (</t>
    </r>
    <r>
      <rPr>
        <b/>
        <sz val="11"/>
        <color rgb="FFFF0000"/>
        <rFont val="Calibri"/>
        <family val="2"/>
        <scheme val="minor"/>
      </rPr>
      <t>cf. ligne 62</t>
    </r>
    <r>
      <rPr>
        <sz val="11"/>
        <color theme="1"/>
        <rFont val="Calibri"/>
        <family val="2"/>
        <scheme val="minor"/>
      </rPr>
      <t>)</t>
    </r>
  </si>
  <si>
    <r>
      <t>sur représentation de 25% des départements de Midi-Pyrénées (période NUTS2) appartenant à cette classe (la 1) par rapport à l'ensemble des 90 départements (</t>
    </r>
    <r>
      <rPr>
        <b/>
        <sz val="11"/>
        <color rgb="FF00B050"/>
        <rFont val="Calibri"/>
        <family val="2"/>
        <scheme val="minor"/>
      </rPr>
      <t>cf. ligne 74</t>
    </r>
    <r>
      <rPr>
        <sz val="11"/>
        <color theme="1"/>
        <rFont val="Calibri"/>
        <family val="2"/>
        <scheme val="minor"/>
      </rPr>
      <t>).</t>
    </r>
  </si>
  <si>
    <r>
      <t>sous représentation de 62% des départements de Midi-Pyrénées (période NUTS2) appartenant à cette classe (la 2) par rapport à l'ensemble des 90 départements (</t>
    </r>
    <r>
      <rPr>
        <b/>
        <sz val="11"/>
        <color rgb="FF00B050"/>
        <rFont val="Calibri"/>
        <family val="2"/>
        <scheme val="minor"/>
      </rPr>
      <t>cf.ligne 26</t>
    </r>
    <r>
      <rPr>
        <sz val="11"/>
        <color theme="1"/>
        <rFont val="Calibri"/>
        <family val="2"/>
        <scheme val="minor"/>
      </rPr>
      <t>).</t>
    </r>
  </si>
  <si>
    <r>
      <t>absence des départements de la région Pays-de-Loire (Régions 2015) dans la classe 2 (</t>
    </r>
    <r>
      <rPr>
        <b/>
        <sz val="11"/>
        <color rgb="FFFF0000"/>
        <rFont val="Calibri"/>
        <family val="2"/>
        <scheme val="minor"/>
      </rPr>
      <t>cf. ligne 22</t>
    </r>
    <r>
      <rPr>
        <sz val="11"/>
        <color theme="1"/>
        <rFont val="Calibri"/>
        <family val="2"/>
        <scheme val="minor"/>
      </rPr>
      <t>)</t>
    </r>
  </si>
  <si>
    <r>
      <t>sur représentation de 39% des départements de Pays-de-Loire (Régions 2015) appartenant à cette classe (la 1) par rapport à l'ensemble des 90 départements (</t>
    </r>
    <r>
      <rPr>
        <b/>
        <sz val="11"/>
        <color rgb="FFFF0000"/>
        <rFont val="Calibri"/>
        <family val="2"/>
        <scheme val="minor"/>
      </rPr>
      <t>cf. ligne 85</t>
    </r>
    <r>
      <rPr>
        <sz val="11"/>
        <color theme="1"/>
        <rFont val="Calibri"/>
        <family val="2"/>
        <scheme val="minor"/>
      </rPr>
      <t>).</t>
    </r>
  </si>
  <si>
    <t>Quelques exemples d'interprétation des modalités (les régions) en fonction de la part des départements d'une région dans la classe et par rapport à la part de ces départements vis-à-vis de l'ensemble des 90 départements.</t>
  </si>
  <si>
    <t>Quelques exemples d'interprétation des fréquences (propriétés forestières) en fonction de la part des département d'une région dans la classe et par rapport à la part de ces départements vis-à-vis de l'ensemble des 90 départements.</t>
  </si>
  <si>
    <t>La colonne écart au global montre la sur ou sous représentation dans la classe par rapport au profil moyen les 90 départements.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</si>
</sst>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9" fontId="0" fillId="33" borderId="0" xfId="1" applyFont="1" applyFill="1"/>
    <xf numFmtId="0" fontId="19" fillId="0" borderId="0" xfId="0" applyFont="1"/>
    <xf numFmtId="0" fontId="18" fillId="0" borderId="0" xfId="0" applyFont="1"/>
    <xf numFmtId="0" fontId="16" fillId="0" borderId="0" xfId="0" applyFont="1"/>
    <xf numFmtId="0" fontId="16" fillId="33" borderId="0" xfId="0" applyFont="1" applyFill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te" xfId="16" builtinId="10" customBuiltin="1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topLeftCell="A20" workbookViewId="0">
      <selection activeCell="A20" sqref="A20:I56"/>
    </sheetView>
  </sheetViews>
  <sheetFormatPr baseColWidth="10" defaultRowHeight="14.4" x14ac:dyDescent="0.3"/>
  <sheetData>
    <row r="1" spans="1:9" x14ac:dyDescent="0.3">
      <c r="A1" t="s">
        <v>0</v>
      </c>
      <c r="H1" s="6" t="s">
        <v>75</v>
      </c>
    </row>
    <row r="2" spans="1:9" x14ac:dyDescent="0.3">
      <c r="A2">
        <v>1</v>
      </c>
      <c r="I2" s="5" t="s">
        <v>74</v>
      </c>
    </row>
    <row r="3" spans="1:9" x14ac:dyDescent="0.3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s="1" t="s">
        <v>56</v>
      </c>
    </row>
    <row r="4" spans="1:9" x14ac:dyDescent="0.3">
      <c r="A4" t="s">
        <v>8</v>
      </c>
      <c r="B4">
        <v>83.513999999999996</v>
      </c>
      <c r="C4">
        <v>73.684299999999993</v>
      </c>
      <c r="D4">
        <v>9023480</v>
      </c>
      <c r="E4">
        <v>11092410</v>
      </c>
      <c r="F4">
        <v>0</v>
      </c>
      <c r="G4" t="s">
        <v>9</v>
      </c>
      <c r="H4" s="2">
        <f>(B4-C4)/C4</f>
        <v>0.13340290943932429</v>
      </c>
      <c r="I4" t="s">
        <v>59</v>
      </c>
    </row>
    <row r="5" spans="1:9" x14ac:dyDescent="0.3">
      <c r="A5" t="s">
        <v>10</v>
      </c>
      <c r="B5">
        <v>7.3296999999999999</v>
      </c>
      <c r="C5">
        <v>16.283899999999999</v>
      </c>
      <c r="D5">
        <v>791954.1</v>
      </c>
      <c r="E5">
        <v>2451370</v>
      </c>
      <c r="F5">
        <v>0</v>
      </c>
      <c r="G5" t="s">
        <v>55</v>
      </c>
      <c r="H5" s="2">
        <f>(B5-C5)/C5</f>
        <v>-0.54988055686905479</v>
      </c>
      <c r="I5" t="s">
        <v>57</v>
      </c>
    </row>
    <row r="6" spans="1:9" x14ac:dyDescent="0.3">
      <c r="A6" t="s">
        <v>11</v>
      </c>
      <c r="B6">
        <v>9.1562999999999999</v>
      </c>
      <c r="C6">
        <v>10.0318</v>
      </c>
      <c r="D6">
        <v>989312.3</v>
      </c>
      <c r="E6">
        <v>1510179</v>
      </c>
      <c r="F6">
        <v>0</v>
      </c>
      <c r="G6" t="s">
        <v>55</v>
      </c>
      <c r="H6" s="2">
        <f>(B6-C6)/C6</f>
        <v>-8.7272473534161427E-2</v>
      </c>
      <c r="I6" t="s">
        <v>58</v>
      </c>
    </row>
    <row r="8" spans="1:9" x14ac:dyDescent="0.3">
      <c r="A8">
        <v>2</v>
      </c>
    </row>
    <row r="9" spans="1:9" x14ac:dyDescent="0.3">
      <c r="A9" t="s">
        <v>1</v>
      </c>
      <c r="B9" t="s">
        <v>2</v>
      </c>
      <c r="C9" t="s">
        <v>3</v>
      </c>
      <c r="D9" t="s">
        <v>4</v>
      </c>
      <c r="E9" t="s">
        <v>5</v>
      </c>
      <c r="F9" t="s">
        <v>6</v>
      </c>
      <c r="G9" t="s">
        <v>7</v>
      </c>
      <c r="H9" s="1" t="s">
        <v>56</v>
      </c>
    </row>
    <row r="10" spans="1:9" x14ac:dyDescent="0.3">
      <c r="A10" t="s">
        <v>10</v>
      </c>
      <c r="B10">
        <v>39.052300000000002</v>
      </c>
      <c r="C10">
        <v>16.283899999999999</v>
      </c>
      <c r="D10">
        <v>1659416</v>
      </c>
      <c r="E10">
        <v>2451370</v>
      </c>
      <c r="F10">
        <v>0</v>
      </c>
      <c r="G10" t="s">
        <v>9</v>
      </c>
      <c r="H10" s="2">
        <f>(B10-C10)/C10</f>
        <v>1.3982154152260824</v>
      </c>
      <c r="I10" t="s">
        <v>60</v>
      </c>
    </row>
    <row r="11" spans="1:9" x14ac:dyDescent="0.3">
      <c r="A11" t="s">
        <v>11</v>
      </c>
      <c r="B11">
        <v>12.257999999999999</v>
      </c>
      <c r="C11">
        <v>10.0318</v>
      </c>
      <c r="D11">
        <v>520866.9</v>
      </c>
      <c r="E11">
        <v>1510179</v>
      </c>
      <c r="F11">
        <v>0</v>
      </c>
      <c r="G11" t="s">
        <v>9</v>
      </c>
      <c r="H11" s="2">
        <f>(B11-C11)/C11</f>
        <v>0.22191431248629342</v>
      </c>
    </row>
    <row r="12" spans="1:9" x14ac:dyDescent="0.3">
      <c r="A12" t="s">
        <v>8</v>
      </c>
      <c r="B12">
        <v>48.689700000000002</v>
      </c>
      <c r="C12">
        <v>73.684299999999993</v>
      </c>
      <c r="D12">
        <v>2068930</v>
      </c>
      <c r="E12">
        <v>11092410</v>
      </c>
      <c r="F12">
        <v>0</v>
      </c>
      <c r="G12" t="s">
        <v>55</v>
      </c>
      <c r="H12" s="2">
        <f>(B12-C12)/C12</f>
        <v>-0.33921201667112255</v>
      </c>
      <c r="I12" t="s">
        <v>61</v>
      </c>
    </row>
    <row r="14" spans="1:9" x14ac:dyDescent="0.3">
      <c r="A14" t="s">
        <v>12</v>
      </c>
    </row>
    <row r="15" spans="1:9" x14ac:dyDescent="0.3">
      <c r="A15" t="s">
        <v>1</v>
      </c>
      <c r="B15" t="s">
        <v>6</v>
      </c>
      <c r="C15" t="s">
        <v>13</v>
      </c>
    </row>
    <row r="16" spans="1:9" x14ac:dyDescent="0.3">
      <c r="A16" t="s">
        <v>14</v>
      </c>
      <c r="B16">
        <v>0</v>
      </c>
      <c r="C16">
        <v>12</v>
      </c>
    </row>
    <row r="17" spans="1:9" x14ac:dyDescent="0.3">
      <c r="A17" t="s">
        <v>15</v>
      </c>
      <c r="B17">
        <v>0</v>
      </c>
      <c r="C17">
        <v>21</v>
      </c>
    </row>
    <row r="19" spans="1:9" x14ac:dyDescent="0.3">
      <c r="A19" t="s">
        <v>16</v>
      </c>
    </row>
    <row r="20" spans="1:9" x14ac:dyDescent="0.3">
      <c r="A20">
        <v>1</v>
      </c>
      <c r="I20" s="5" t="s">
        <v>73</v>
      </c>
    </row>
    <row r="21" spans="1:9" x14ac:dyDescent="0.3">
      <c r="A21" t="s">
        <v>1</v>
      </c>
      <c r="B21" t="s">
        <v>17</v>
      </c>
      <c r="C21" t="s">
        <v>18</v>
      </c>
      <c r="D21" t="s">
        <v>19</v>
      </c>
      <c r="E21" t="s">
        <v>6</v>
      </c>
      <c r="F21" t="s">
        <v>7</v>
      </c>
      <c r="H21" s="1" t="s">
        <v>56</v>
      </c>
    </row>
    <row r="22" spans="1:9" x14ac:dyDescent="0.3">
      <c r="A22" t="s">
        <v>20</v>
      </c>
      <c r="B22" s="4">
        <v>100</v>
      </c>
      <c r="C22">
        <v>2.9428999999999998</v>
      </c>
      <c r="D22">
        <v>2.1122000000000001</v>
      </c>
      <c r="E22">
        <v>0</v>
      </c>
      <c r="F22" t="s">
        <v>9</v>
      </c>
      <c r="H22" s="2">
        <f>(C22-D22)/D22</f>
        <v>0.39328662058517172</v>
      </c>
      <c r="I22" t="s">
        <v>65</v>
      </c>
    </row>
    <row r="23" spans="1:9" x14ac:dyDescent="0.3">
      <c r="A23" t="s">
        <v>21</v>
      </c>
      <c r="B23">
        <v>100</v>
      </c>
      <c r="C23">
        <v>2.7890999999999999</v>
      </c>
      <c r="D23">
        <v>2.0017999999999998</v>
      </c>
      <c r="E23">
        <v>0</v>
      </c>
      <c r="F23" t="s">
        <v>9</v>
      </c>
      <c r="H23" s="2">
        <f>(C23-D23)/D23</f>
        <v>0.39329603356978726</v>
      </c>
    </row>
    <row r="24" spans="1:9" x14ac:dyDescent="0.3">
      <c r="A24" t="s">
        <v>22</v>
      </c>
      <c r="B24">
        <v>100</v>
      </c>
      <c r="C24">
        <v>3.5371000000000001</v>
      </c>
      <c r="D24">
        <v>2.5387</v>
      </c>
      <c r="E24">
        <v>0</v>
      </c>
      <c r="F24" t="s">
        <v>9</v>
      </c>
      <c r="H24" s="2">
        <f>(C24-D24)/D24</f>
        <v>0.39327214716193337</v>
      </c>
    </row>
    <row r="25" spans="1:9" x14ac:dyDescent="0.3">
      <c r="A25" t="s">
        <v>23</v>
      </c>
      <c r="B25">
        <v>100</v>
      </c>
      <c r="C25">
        <v>0.83850000000000002</v>
      </c>
      <c r="D25">
        <v>0.6018</v>
      </c>
      <c r="E25">
        <v>0</v>
      </c>
      <c r="F25" t="s">
        <v>9</v>
      </c>
      <c r="H25" s="2">
        <f>(C25-D25)/D25</f>
        <v>0.39332003988035896</v>
      </c>
    </row>
    <row r="26" spans="1:9" x14ac:dyDescent="0.3">
      <c r="A26" t="s">
        <v>24</v>
      </c>
      <c r="B26" s="3">
        <v>89.370699999999999</v>
      </c>
      <c r="C26">
        <v>10.2339</v>
      </c>
      <c r="D26">
        <v>8.2188999999999997</v>
      </c>
      <c r="E26">
        <v>0</v>
      </c>
      <c r="F26" t="s">
        <v>9</v>
      </c>
      <c r="H26" s="2">
        <f>(C26-D26)/D26</f>
        <v>0.24516662813758541</v>
      </c>
      <c r="I26" t="s">
        <v>69</v>
      </c>
    </row>
    <row r="27" spans="1:9" x14ac:dyDescent="0.3">
      <c r="A27" t="s">
        <v>25</v>
      </c>
      <c r="B27">
        <v>100</v>
      </c>
      <c r="C27">
        <v>9.0216999999999992</v>
      </c>
      <c r="D27">
        <v>6.4752000000000001</v>
      </c>
      <c r="E27">
        <v>0</v>
      </c>
      <c r="F27" t="s">
        <v>9</v>
      </c>
      <c r="H27" s="2">
        <f>(C27-D27)/D27</f>
        <v>0.39326970595502825</v>
      </c>
    </row>
    <row r="28" spans="1:9" x14ac:dyDescent="0.3">
      <c r="A28" t="s">
        <v>26</v>
      </c>
      <c r="B28">
        <v>100</v>
      </c>
      <c r="C28">
        <v>5.4076000000000004</v>
      </c>
      <c r="D28">
        <v>3.8812000000000002</v>
      </c>
      <c r="E28">
        <v>0</v>
      </c>
      <c r="F28" t="s">
        <v>9</v>
      </c>
      <c r="H28" s="2">
        <f>(C28-D28)/D28</f>
        <v>0.39328042873338148</v>
      </c>
    </row>
    <row r="29" spans="1:9" x14ac:dyDescent="0.3">
      <c r="A29" t="s">
        <v>27</v>
      </c>
      <c r="B29">
        <v>100</v>
      </c>
      <c r="C29">
        <v>2.5785</v>
      </c>
      <c r="D29">
        <v>1.8507</v>
      </c>
      <c r="E29">
        <v>0</v>
      </c>
      <c r="F29" t="s">
        <v>9</v>
      </c>
      <c r="H29" s="2">
        <f>(C29-D29)/D29</f>
        <v>0.39325660560868858</v>
      </c>
    </row>
    <row r="30" spans="1:9" x14ac:dyDescent="0.3">
      <c r="A30" t="s">
        <v>28</v>
      </c>
      <c r="B30">
        <v>100</v>
      </c>
      <c r="C30">
        <v>2.0905999999999998</v>
      </c>
      <c r="D30">
        <v>1.5004999999999999</v>
      </c>
      <c r="E30">
        <v>0</v>
      </c>
      <c r="F30" t="s">
        <v>9</v>
      </c>
      <c r="H30" s="2">
        <f>(C30-D30)/D30</f>
        <v>0.39326891036321215</v>
      </c>
    </row>
    <row r="31" spans="1:9" x14ac:dyDescent="0.3">
      <c r="A31" t="s">
        <v>29</v>
      </c>
      <c r="B31">
        <v>100</v>
      </c>
      <c r="C31">
        <v>8.1890000000000001</v>
      </c>
      <c r="D31">
        <v>5.8776000000000002</v>
      </c>
      <c r="E31">
        <v>0</v>
      </c>
      <c r="F31" t="s">
        <v>9</v>
      </c>
      <c r="H31" s="2">
        <f>(C31-D31)/D31</f>
        <v>0.39325575064652235</v>
      </c>
    </row>
    <row r="32" spans="1:9" x14ac:dyDescent="0.3">
      <c r="A32" t="s">
        <v>30</v>
      </c>
      <c r="B32">
        <v>100</v>
      </c>
      <c r="C32">
        <v>3.7189000000000001</v>
      </c>
      <c r="D32">
        <v>2.6692</v>
      </c>
      <c r="E32">
        <v>0</v>
      </c>
      <c r="F32" t="s">
        <v>9</v>
      </c>
      <c r="H32" s="2">
        <f>(C32-D32)/D32</f>
        <v>0.39326389929566913</v>
      </c>
    </row>
    <row r="33" spans="1:9" x14ac:dyDescent="0.3">
      <c r="A33" t="s">
        <v>31</v>
      </c>
      <c r="B33">
        <v>100</v>
      </c>
      <c r="C33">
        <v>3.0251000000000001</v>
      </c>
      <c r="D33">
        <v>2.1711999999999998</v>
      </c>
      <c r="E33">
        <v>0</v>
      </c>
      <c r="F33" t="s">
        <v>9</v>
      </c>
      <c r="H33" s="2">
        <f>(C33-D33)/D33</f>
        <v>0.39328481945467963</v>
      </c>
    </row>
    <row r="34" spans="1:9" x14ac:dyDescent="0.3">
      <c r="A34" t="s">
        <v>32</v>
      </c>
      <c r="B34">
        <v>100</v>
      </c>
      <c r="C34">
        <v>1.5536000000000001</v>
      </c>
      <c r="D34">
        <v>1.1151</v>
      </c>
      <c r="E34">
        <v>0</v>
      </c>
      <c r="F34" t="s">
        <v>9</v>
      </c>
      <c r="H34" s="2">
        <f>(C34-D34)/D34</f>
        <v>0.3932382745942069</v>
      </c>
    </row>
    <row r="35" spans="1:9" x14ac:dyDescent="0.3">
      <c r="A35" t="s">
        <v>33</v>
      </c>
      <c r="B35">
        <v>100</v>
      </c>
      <c r="C35">
        <v>6.6368999999999998</v>
      </c>
      <c r="D35">
        <v>4.7634999999999996</v>
      </c>
      <c r="E35">
        <v>0</v>
      </c>
      <c r="F35" t="s">
        <v>9</v>
      </c>
      <c r="H35" s="2">
        <f>(C35-D35)/D35</f>
        <v>0.3932822504461006</v>
      </c>
    </row>
    <row r="36" spans="1:9" x14ac:dyDescent="0.3">
      <c r="A36" t="s">
        <v>34</v>
      </c>
      <c r="B36">
        <v>88.253500000000003</v>
      </c>
      <c r="C36">
        <v>14.678100000000001</v>
      </c>
      <c r="D36">
        <v>11.937200000000001</v>
      </c>
      <c r="E36">
        <v>0</v>
      </c>
      <c r="F36" t="s">
        <v>9</v>
      </c>
      <c r="H36" s="2">
        <f>(C36-D36)/D36</f>
        <v>0.22960995878430451</v>
      </c>
    </row>
    <row r="37" spans="1:9" x14ac:dyDescent="0.3">
      <c r="A37" t="s">
        <v>35</v>
      </c>
      <c r="B37" s="4">
        <v>100</v>
      </c>
      <c r="C37">
        <v>2.9428999999999998</v>
      </c>
      <c r="D37">
        <v>2.1122000000000001</v>
      </c>
      <c r="E37">
        <v>0</v>
      </c>
      <c r="F37" t="s">
        <v>9</v>
      </c>
      <c r="H37" s="2">
        <f>(C37-D37)/D37</f>
        <v>0.39328662058517172</v>
      </c>
      <c r="I37" t="s">
        <v>72</v>
      </c>
    </row>
    <row r="38" spans="1:9" x14ac:dyDescent="0.3">
      <c r="A38" t="s">
        <v>36</v>
      </c>
      <c r="B38">
        <v>94.054699999999997</v>
      </c>
      <c r="C38">
        <v>19.255600000000001</v>
      </c>
      <c r="D38">
        <v>14.694000000000001</v>
      </c>
      <c r="E38">
        <v>0</v>
      </c>
      <c r="F38" t="s">
        <v>9</v>
      </c>
      <c r="H38" s="2">
        <f>(C38-D38)/D38</f>
        <v>0.31043963522526202</v>
      </c>
    </row>
    <row r="39" spans="1:9" x14ac:dyDescent="0.3">
      <c r="A39" t="s">
        <v>37</v>
      </c>
      <c r="B39">
        <v>100</v>
      </c>
      <c r="C39">
        <v>3.6442000000000001</v>
      </c>
      <c r="D39">
        <v>2.6156000000000001</v>
      </c>
      <c r="E39">
        <v>0</v>
      </c>
      <c r="F39" t="s">
        <v>9</v>
      </c>
      <c r="H39" s="2">
        <f>(C39-D39)/D39</f>
        <v>0.39325584951827491</v>
      </c>
    </row>
    <row r="40" spans="1:9" x14ac:dyDescent="0.3">
      <c r="A40" t="s">
        <v>38</v>
      </c>
      <c r="B40">
        <v>92.361500000000007</v>
      </c>
      <c r="C40">
        <v>23.622800000000002</v>
      </c>
      <c r="D40">
        <v>18.357099999999999</v>
      </c>
      <c r="E40">
        <v>0</v>
      </c>
      <c r="F40" t="s">
        <v>9</v>
      </c>
      <c r="H40" s="2">
        <f>(C40-D40)/D40</f>
        <v>0.28684814050149549</v>
      </c>
    </row>
    <row r="41" spans="1:9" x14ac:dyDescent="0.3">
      <c r="A41" t="s">
        <v>39</v>
      </c>
      <c r="B41">
        <v>100</v>
      </c>
      <c r="C41">
        <v>2.5785</v>
      </c>
      <c r="D41">
        <v>1.8507</v>
      </c>
      <c r="E41">
        <v>0</v>
      </c>
      <c r="F41" t="s">
        <v>9</v>
      </c>
      <c r="H41" s="2">
        <f>(C41-D41)/D41</f>
        <v>0.39325660560868858</v>
      </c>
    </row>
    <row r="42" spans="1:9" x14ac:dyDescent="0.3">
      <c r="A42" t="s">
        <v>40</v>
      </c>
      <c r="B42">
        <v>100</v>
      </c>
      <c r="C42">
        <v>3.6274999999999999</v>
      </c>
      <c r="D42">
        <v>2.6036000000000001</v>
      </c>
      <c r="E42">
        <v>0</v>
      </c>
      <c r="F42" t="s">
        <v>9</v>
      </c>
      <c r="H42" s="2">
        <f>(C42-D42)/D42</f>
        <v>0.39326317406667682</v>
      </c>
    </row>
    <row r="43" spans="1:9" x14ac:dyDescent="0.3">
      <c r="A43" t="s">
        <v>41</v>
      </c>
      <c r="B43">
        <v>100</v>
      </c>
      <c r="C43">
        <v>8.1890000000000001</v>
      </c>
      <c r="D43">
        <v>5.8776000000000002</v>
      </c>
      <c r="E43">
        <v>0</v>
      </c>
      <c r="F43" t="s">
        <v>9</v>
      </c>
      <c r="H43" s="2">
        <f>(C43-D43)/D43</f>
        <v>0.39325575064652235</v>
      </c>
    </row>
    <row r="44" spans="1:9" x14ac:dyDescent="0.3">
      <c r="A44" t="s">
        <v>42</v>
      </c>
      <c r="B44">
        <v>100</v>
      </c>
      <c r="C44">
        <v>3.7189000000000001</v>
      </c>
      <c r="D44">
        <v>2.6692</v>
      </c>
      <c r="E44">
        <v>0</v>
      </c>
      <c r="F44" t="s">
        <v>9</v>
      </c>
      <c r="H44" s="2">
        <f>(C44-D44)/D44</f>
        <v>0.39326389929566913</v>
      </c>
    </row>
    <row r="45" spans="1:9" x14ac:dyDescent="0.3">
      <c r="A45" t="s">
        <v>43</v>
      </c>
      <c r="B45">
        <v>100</v>
      </c>
      <c r="C45">
        <v>3.0251000000000001</v>
      </c>
      <c r="D45">
        <v>2.1711999999999998</v>
      </c>
      <c r="E45">
        <v>0</v>
      </c>
      <c r="F45" t="s">
        <v>9</v>
      </c>
      <c r="H45" s="2">
        <f>(C45-D45)/D45</f>
        <v>0.39328481945467963</v>
      </c>
    </row>
    <row r="46" spans="1:9" x14ac:dyDescent="0.3">
      <c r="A46" t="s">
        <v>44</v>
      </c>
      <c r="B46">
        <v>75.564400000000006</v>
      </c>
      <c r="C46">
        <v>15.786</v>
      </c>
      <c r="D46">
        <v>14.994</v>
      </c>
      <c r="E46">
        <v>0</v>
      </c>
      <c r="F46" t="s">
        <v>9</v>
      </c>
      <c r="H46" s="2">
        <f>(C46-D46)/D46</f>
        <v>5.2821128451380539E-2</v>
      </c>
    </row>
    <row r="47" spans="1:9" x14ac:dyDescent="0.3">
      <c r="A47" t="s">
        <v>45</v>
      </c>
      <c r="B47">
        <v>64.186800000000005</v>
      </c>
      <c r="C47">
        <v>9.1491000000000007</v>
      </c>
      <c r="D47">
        <v>10.230499999999999</v>
      </c>
      <c r="E47">
        <v>0</v>
      </c>
      <c r="F47" t="e">
        <f>-Inf</f>
        <v>#NAME?</v>
      </c>
      <c r="H47" s="2">
        <f>(C47-D47)/D47</f>
        <v>-0.10570353355163468</v>
      </c>
      <c r="I47" t="s">
        <v>62</v>
      </c>
    </row>
    <row r="48" spans="1:9" x14ac:dyDescent="0.3">
      <c r="A48" t="s">
        <v>46</v>
      </c>
      <c r="B48">
        <v>51.349299999999999</v>
      </c>
      <c r="C48">
        <v>6.4359999999999999</v>
      </c>
      <c r="D48">
        <v>8.9960000000000004</v>
      </c>
      <c r="E48">
        <v>0</v>
      </c>
      <c r="F48" t="e">
        <f>-Inf</f>
        <v>#NAME?</v>
      </c>
      <c r="H48" s="2">
        <f>(C48-D48)/D48</f>
        <v>-0.28457092040907073</v>
      </c>
    </row>
    <row r="49" spans="1:9" x14ac:dyDescent="0.3">
      <c r="A49" t="s">
        <v>47</v>
      </c>
      <c r="B49" s="4">
        <v>0</v>
      </c>
      <c r="C49">
        <v>0</v>
      </c>
      <c r="D49">
        <v>5.5861000000000001</v>
      </c>
      <c r="E49">
        <v>0</v>
      </c>
      <c r="F49" t="e">
        <f>-Inf</f>
        <v>#NAME?</v>
      </c>
      <c r="H49" s="2">
        <f>(C49-D49)/D49</f>
        <v>-1</v>
      </c>
      <c r="I49" t="s">
        <v>68</v>
      </c>
    </row>
    <row r="50" spans="1:9" x14ac:dyDescent="0.3">
      <c r="A50" t="s">
        <v>48</v>
      </c>
      <c r="B50">
        <v>0</v>
      </c>
      <c r="C50">
        <v>0</v>
      </c>
      <c r="D50">
        <v>4.5918999999999999</v>
      </c>
      <c r="E50">
        <v>0</v>
      </c>
      <c r="F50" t="e">
        <f>-Inf</f>
        <v>#NAME?</v>
      </c>
      <c r="H50" s="2">
        <f>(C50-D50)/D50</f>
        <v>-1</v>
      </c>
    </row>
    <row r="51" spans="1:9" x14ac:dyDescent="0.3">
      <c r="A51" t="s">
        <v>49</v>
      </c>
      <c r="B51">
        <v>20.402999999999999</v>
      </c>
      <c r="C51">
        <v>1.2564</v>
      </c>
      <c r="D51">
        <v>4.4196999999999997</v>
      </c>
      <c r="E51">
        <v>0</v>
      </c>
      <c r="F51" t="e">
        <f>-Inf</f>
        <v>#NAME?</v>
      </c>
      <c r="H51" s="2">
        <f>(C51-D51)/D51</f>
        <v>-0.71572731180849369</v>
      </c>
    </row>
    <row r="52" spans="1:9" x14ac:dyDescent="0.3">
      <c r="A52" t="s">
        <v>50</v>
      </c>
      <c r="B52">
        <v>66.783699999999996</v>
      </c>
      <c r="C52">
        <v>5.9169999999999998</v>
      </c>
      <c r="D52">
        <v>6.3590999999999998</v>
      </c>
      <c r="E52">
        <v>0</v>
      </c>
      <c r="F52" t="e">
        <f>-Inf</f>
        <v>#NAME?</v>
      </c>
      <c r="H52" s="2">
        <f>(C52-D52)/D52</f>
        <v>-6.9522416694186281E-2</v>
      </c>
    </row>
    <row r="53" spans="1:9" x14ac:dyDescent="0.3">
      <c r="A53" t="s">
        <v>51</v>
      </c>
      <c r="B53">
        <v>0</v>
      </c>
      <c r="C53">
        <v>0</v>
      </c>
      <c r="D53">
        <v>2.1021000000000001</v>
      </c>
      <c r="E53">
        <v>0</v>
      </c>
      <c r="F53" t="e">
        <f>-Inf</f>
        <v>#NAME?</v>
      </c>
      <c r="H53" s="2">
        <f>(C53-D53)/D53</f>
        <v>-1</v>
      </c>
    </row>
    <row r="54" spans="1:9" x14ac:dyDescent="0.3">
      <c r="A54" t="s">
        <v>52</v>
      </c>
      <c r="B54">
        <v>51.349299999999999</v>
      </c>
      <c r="C54">
        <v>6.4359999999999999</v>
      </c>
      <c r="D54">
        <v>8.9960000000000004</v>
      </c>
      <c r="E54">
        <v>0</v>
      </c>
      <c r="F54" t="e">
        <f>-Inf</f>
        <v>#NAME?</v>
      </c>
      <c r="H54" s="2">
        <f>(C54-D54)/D54</f>
        <v>-0.28457092040907073</v>
      </c>
      <c r="I54" t="s">
        <v>63</v>
      </c>
    </row>
    <row r="55" spans="1:9" x14ac:dyDescent="0.3">
      <c r="A55" t="s">
        <v>53</v>
      </c>
      <c r="B55">
        <v>7.4476000000000004</v>
      </c>
      <c r="C55">
        <v>1.2564</v>
      </c>
      <c r="D55">
        <v>12.107799999999999</v>
      </c>
      <c r="E55">
        <v>0</v>
      </c>
      <c r="F55" t="e">
        <f>-Inf</f>
        <v>#NAME?</v>
      </c>
      <c r="H55" s="2">
        <f>(C55-D55)/D55</f>
        <v>-0.89623218090817491</v>
      </c>
    </row>
    <row r="56" spans="1:9" x14ac:dyDescent="0.3">
      <c r="A56" t="s">
        <v>54</v>
      </c>
      <c r="B56">
        <v>38.7804</v>
      </c>
      <c r="C56">
        <v>5.9169999999999998</v>
      </c>
      <c r="D56">
        <v>10.951000000000001</v>
      </c>
      <c r="E56">
        <v>0</v>
      </c>
      <c r="F56" t="e">
        <f>-Inf</f>
        <v>#NAME?</v>
      </c>
      <c r="H56" s="2">
        <f>(C56-D56)/D56</f>
        <v>-0.45968404711898458</v>
      </c>
    </row>
    <row r="58" spans="1:9" x14ac:dyDescent="0.3">
      <c r="A58">
        <v>2</v>
      </c>
    </row>
    <row r="59" spans="1:9" x14ac:dyDescent="0.3">
      <c r="A59" t="s">
        <v>1</v>
      </c>
      <c r="B59" t="s">
        <v>17</v>
      </c>
      <c r="C59" t="s">
        <v>18</v>
      </c>
      <c r="D59" t="s">
        <v>19</v>
      </c>
      <c r="E59" t="s">
        <v>6</v>
      </c>
      <c r="F59" t="s">
        <v>7</v>
      </c>
      <c r="H59" s="1" t="s">
        <v>56</v>
      </c>
    </row>
    <row r="60" spans="1:9" x14ac:dyDescent="0.3">
      <c r="A60" t="s">
        <v>45</v>
      </c>
      <c r="B60">
        <v>35.813200000000002</v>
      </c>
      <c r="C60">
        <v>12.9802</v>
      </c>
      <c r="D60">
        <v>10.230499999999999</v>
      </c>
      <c r="E60">
        <v>0</v>
      </c>
      <c r="F60" t="s">
        <v>9</v>
      </c>
      <c r="H60" s="2">
        <f>(C60-D60)/D60</f>
        <v>0.26877474219246378</v>
      </c>
      <c r="I60" t="s">
        <v>64</v>
      </c>
    </row>
    <row r="61" spans="1:9" x14ac:dyDescent="0.3">
      <c r="A61" t="s">
        <v>46</v>
      </c>
      <c r="B61">
        <v>48.650700000000001</v>
      </c>
      <c r="C61">
        <v>15.5053</v>
      </c>
      <c r="D61">
        <v>8.9960000000000004</v>
      </c>
      <c r="E61">
        <v>0</v>
      </c>
      <c r="F61" t="s">
        <v>9</v>
      </c>
      <c r="H61" s="2">
        <f t="shared" ref="H61:H94" si="0">(C61-D61)/D61</f>
        <v>0.72357714539795459</v>
      </c>
    </row>
    <row r="62" spans="1:9" x14ac:dyDescent="0.3">
      <c r="A62" t="s">
        <v>47</v>
      </c>
      <c r="B62" s="4">
        <v>100</v>
      </c>
      <c r="C62">
        <v>19.790099999999999</v>
      </c>
      <c r="D62">
        <v>5.5861000000000001</v>
      </c>
      <c r="E62">
        <v>0</v>
      </c>
      <c r="F62" t="s">
        <v>9</v>
      </c>
      <c r="H62" s="2">
        <f t="shared" si="0"/>
        <v>2.5427400153953559</v>
      </c>
      <c r="I62" t="s">
        <v>67</v>
      </c>
    </row>
    <row r="63" spans="1:9" x14ac:dyDescent="0.3">
      <c r="A63" t="s">
        <v>48</v>
      </c>
      <c r="B63">
        <v>100</v>
      </c>
      <c r="C63">
        <v>16.2681</v>
      </c>
      <c r="D63">
        <v>4.5918999999999999</v>
      </c>
      <c r="E63">
        <v>0</v>
      </c>
      <c r="F63" t="s">
        <v>9</v>
      </c>
      <c r="H63" s="2">
        <f t="shared" si="0"/>
        <v>2.5427818550055536</v>
      </c>
    </row>
    <row r="64" spans="1:9" x14ac:dyDescent="0.3">
      <c r="A64" t="s">
        <v>49</v>
      </c>
      <c r="B64">
        <v>79.596999999999994</v>
      </c>
      <c r="C64">
        <v>12.463100000000001</v>
      </c>
      <c r="D64">
        <v>4.4196999999999997</v>
      </c>
      <c r="E64">
        <v>0</v>
      </c>
      <c r="F64" t="s">
        <v>9</v>
      </c>
      <c r="H64" s="2">
        <f t="shared" si="0"/>
        <v>1.8198972780957989</v>
      </c>
    </row>
    <row r="65" spans="1:9" x14ac:dyDescent="0.3">
      <c r="A65" t="s">
        <v>50</v>
      </c>
      <c r="B65">
        <v>33.216299999999997</v>
      </c>
      <c r="C65">
        <v>7.4832999999999998</v>
      </c>
      <c r="D65">
        <v>6.3590999999999998</v>
      </c>
      <c r="E65">
        <v>0</v>
      </c>
      <c r="F65" t="s">
        <v>9</v>
      </c>
      <c r="H65" s="2">
        <f t="shared" si="0"/>
        <v>0.17678602317938075</v>
      </c>
    </row>
    <row r="66" spans="1:9" x14ac:dyDescent="0.3">
      <c r="A66" t="s">
        <v>51</v>
      </c>
      <c r="B66">
        <v>100</v>
      </c>
      <c r="C66">
        <v>7.4473000000000003</v>
      </c>
      <c r="D66">
        <v>2.1021000000000001</v>
      </c>
      <c r="E66">
        <v>0</v>
      </c>
      <c r="F66" t="s">
        <v>9</v>
      </c>
      <c r="H66" s="2">
        <f t="shared" si="0"/>
        <v>2.5427905427905428</v>
      </c>
    </row>
    <row r="67" spans="1:9" x14ac:dyDescent="0.3">
      <c r="A67" t="s">
        <v>52</v>
      </c>
      <c r="B67">
        <v>48.650700000000001</v>
      </c>
      <c r="C67">
        <v>15.5053</v>
      </c>
      <c r="D67">
        <v>8.9960000000000004</v>
      </c>
      <c r="E67">
        <v>0</v>
      </c>
      <c r="F67" t="s">
        <v>9</v>
      </c>
      <c r="H67" s="2">
        <f t="shared" si="0"/>
        <v>0.72357714539795459</v>
      </c>
    </row>
    <row r="68" spans="1:9" x14ac:dyDescent="0.3">
      <c r="A68" t="s">
        <v>53</v>
      </c>
      <c r="B68">
        <v>92.552400000000006</v>
      </c>
      <c r="C68">
        <v>39.700499999999998</v>
      </c>
      <c r="D68">
        <v>12.107799999999999</v>
      </c>
      <c r="E68">
        <v>0</v>
      </c>
      <c r="F68" t="s">
        <v>9</v>
      </c>
      <c r="H68" s="2">
        <f t="shared" si="0"/>
        <v>2.2789193742876495</v>
      </c>
    </row>
    <row r="69" spans="1:9" x14ac:dyDescent="0.3">
      <c r="A69" t="s">
        <v>54</v>
      </c>
      <c r="B69">
        <v>61.2196</v>
      </c>
      <c r="C69">
        <v>23.751300000000001</v>
      </c>
      <c r="D69">
        <v>10.951000000000001</v>
      </c>
      <c r="E69">
        <v>0</v>
      </c>
      <c r="F69" t="s">
        <v>9</v>
      </c>
      <c r="H69" s="2">
        <f t="shared" si="0"/>
        <v>1.1688704227924389</v>
      </c>
    </row>
    <row r="70" spans="1:9" x14ac:dyDescent="0.3">
      <c r="A70" t="s">
        <v>20</v>
      </c>
      <c r="B70" s="4">
        <v>0</v>
      </c>
      <c r="C70">
        <v>0</v>
      </c>
      <c r="D70">
        <v>2.1122000000000001</v>
      </c>
      <c r="E70">
        <v>0</v>
      </c>
      <c r="F70" t="e">
        <f t="shared" ref="F70:F94" si="1">-Inf</f>
        <v>#NAME?</v>
      </c>
      <c r="H70" s="2">
        <f t="shared" si="0"/>
        <v>-1</v>
      </c>
      <c r="I70" t="s">
        <v>66</v>
      </c>
    </row>
    <row r="71" spans="1:9" x14ac:dyDescent="0.3">
      <c r="A71" t="s">
        <v>21</v>
      </c>
      <c r="B71">
        <v>0</v>
      </c>
      <c r="C71">
        <v>0</v>
      </c>
      <c r="D71">
        <v>2.0017999999999998</v>
      </c>
      <c r="E71">
        <v>0</v>
      </c>
      <c r="F71" t="e">
        <f t="shared" si="1"/>
        <v>#NAME?</v>
      </c>
      <c r="H71" s="2">
        <f t="shared" si="0"/>
        <v>-1</v>
      </c>
    </row>
    <row r="72" spans="1:9" x14ac:dyDescent="0.3">
      <c r="A72" t="s">
        <v>22</v>
      </c>
      <c r="B72">
        <v>0</v>
      </c>
      <c r="C72">
        <v>0</v>
      </c>
      <c r="D72">
        <v>2.5387</v>
      </c>
      <c r="E72">
        <v>0</v>
      </c>
      <c r="F72" t="e">
        <f t="shared" si="1"/>
        <v>#NAME?</v>
      </c>
      <c r="H72" s="2">
        <f t="shared" si="0"/>
        <v>-1</v>
      </c>
    </row>
    <row r="73" spans="1:9" x14ac:dyDescent="0.3">
      <c r="A73" t="s">
        <v>23</v>
      </c>
      <c r="B73">
        <v>0</v>
      </c>
      <c r="C73">
        <v>0</v>
      </c>
      <c r="D73">
        <v>0.6018</v>
      </c>
      <c r="E73">
        <v>0</v>
      </c>
      <c r="F73" t="e">
        <f t="shared" si="1"/>
        <v>#NAME?</v>
      </c>
      <c r="H73" s="2">
        <f t="shared" si="0"/>
        <v>-1</v>
      </c>
    </row>
    <row r="74" spans="1:9" x14ac:dyDescent="0.3">
      <c r="A74" t="s">
        <v>24</v>
      </c>
      <c r="B74" s="3">
        <v>10.629300000000001</v>
      </c>
      <c r="C74">
        <v>3.0950000000000002</v>
      </c>
      <c r="D74">
        <v>8.2188999999999997</v>
      </c>
      <c r="E74">
        <v>0</v>
      </c>
      <c r="F74" t="e">
        <f t="shared" si="1"/>
        <v>#NAME?</v>
      </c>
      <c r="H74" s="2">
        <f t="shared" si="0"/>
        <v>-0.62342892601199662</v>
      </c>
      <c r="I74" t="s">
        <v>70</v>
      </c>
    </row>
    <row r="75" spans="1:9" x14ac:dyDescent="0.3">
      <c r="A75" t="s">
        <v>25</v>
      </c>
      <c r="B75">
        <v>0</v>
      </c>
      <c r="C75">
        <v>0</v>
      </c>
      <c r="D75">
        <v>6.4752000000000001</v>
      </c>
      <c r="E75">
        <v>0</v>
      </c>
      <c r="F75" t="e">
        <f t="shared" si="1"/>
        <v>#NAME?</v>
      </c>
      <c r="H75" s="2">
        <f t="shared" si="0"/>
        <v>-1</v>
      </c>
    </row>
    <row r="76" spans="1:9" x14ac:dyDescent="0.3">
      <c r="A76" t="s">
        <v>26</v>
      </c>
      <c r="B76">
        <v>0</v>
      </c>
      <c r="C76">
        <v>0</v>
      </c>
      <c r="D76">
        <v>3.8812000000000002</v>
      </c>
      <c r="E76">
        <v>0</v>
      </c>
      <c r="F76" t="e">
        <f t="shared" si="1"/>
        <v>#NAME?</v>
      </c>
      <c r="H76" s="2">
        <f t="shared" si="0"/>
        <v>-1</v>
      </c>
    </row>
    <row r="77" spans="1:9" x14ac:dyDescent="0.3">
      <c r="A77" t="s">
        <v>27</v>
      </c>
      <c r="B77">
        <v>0</v>
      </c>
      <c r="C77">
        <v>0</v>
      </c>
      <c r="D77">
        <v>1.8507</v>
      </c>
      <c r="E77">
        <v>0</v>
      </c>
      <c r="F77" t="e">
        <f t="shared" si="1"/>
        <v>#NAME?</v>
      </c>
      <c r="H77" s="2">
        <f t="shared" si="0"/>
        <v>-1</v>
      </c>
    </row>
    <row r="78" spans="1:9" x14ac:dyDescent="0.3">
      <c r="A78" t="s">
        <v>28</v>
      </c>
      <c r="B78">
        <v>0</v>
      </c>
      <c r="C78">
        <v>0</v>
      </c>
      <c r="D78">
        <v>1.5004999999999999</v>
      </c>
      <c r="E78">
        <v>0</v>
      </c>
      <c r="F78" t="e">
        <f t="shared" si="1"/>
        <v>#NAME?</v>
      </c>
      <c r="H78" s="2">
        <f t="shared" si="0"/>
        <v>-1</v>
      </c>
    </row>
    <row r="79" spans="1:9" x14ac:dyDescent="0.3">
      <c r="A79" t="s">
        <v>29</v>
      </c>
      <c r="B79">
        <v>0</v>
      </c>
      <c r="C79">
        <v>0</v>
      </c>
      <c r="D79">
        <v>5.8776000000000002</v>
      </c>
      <c r="E79">
        <v>0</v>
      </c>
      <c r="F79" t="e">
        <f t="shared" si="1"/>
        <v>#NAME?</v>
      </c>
      <c r="H79" s="2">
        <f t="shared" si="0"/>
        <v>-1</v>
      </c>
    </row>
    <row r="80" spans="1:9" x14ac:dyDescent="0.3">
      <c r="A80" t="s">
        <v>30</v>
      </c>
      <c r="B80">
        <v>0</v>
      </c>
      <c r="C80">
        <v>0</v>
      </c>
      <c r="D80">
        <v>2.6692</v>
      </c>
      <c r="E80">
        <v>0</v>
      </c>
      <c r="F80" t="e">
        <f t="shared" si="1"/>
        <v>#NAME?</v>
      </c>
      <c r="H80" s="2">
        <f t="shared" si="0"/>
        <v>-1</v>
      </c>
    </row>
    <row r="81" spans="1:9" x14ac:dyDescent="0.3">
      <c r="A81" t="s">
        <v>31</v>
      </c>
      <c r="B81">
        <v>0</v>
      </c>
      <c r="C81">
        <v>0</v>
      </c>
      <c r="D81">
        <v>2.1711999999999998</v>
      </c>
      <c r="E81">
        <v>0</v>
      </c>
      <c r="F81" t="e">
        <f t="shared" si="1"/>
        <v>#NAME?</v>
      </c>
      <c r="H81" s="2">
        <f t="shared" si="0"/>
        <v>-1</v>
      </c>
    </row>
    <row r="82" spans="1:9" x14ac:dyDescent="0.3">
      <c r="A82" t="s">
        <v>32</v>
      </c>
      <c r="B82">
        <v>0</v>
      </c>
      <c r="C82">
        <v>0</v>
      </c>
      <c r="D82">
        <v>1.1151</v>
      </c>
      <c r="E82">
        <v>0</v>
      </c>
      <c r="F82" t="e">
        <f t="shared" si="1"/>
        <v>#NAME?</v>
      </c>
      <c r="H82" s="2">
        <f t="shared" si="0"/>
        <v>-1</v>
      </c>
    </row>
    <row r="83" spans="1:9" x14ac:dyDescent="0.3">
      <c r="A83" t="s">
        <v>33</v>
      </c>
      <c r="B83">
        <v>0</v>
      </c>
      <c r="C83">
        <v>0</v>
      </c>
      <c r="D83">
        <v>4.7634999999999996</v>
      </c>
      <c r="E83">
        <v>0</v>
      </c>
      <c r="F83" t="e">
        <f t="shared" si="1"/>
        <v>#NAME?</v>
      </c>
      <c r="H83" s="2">
        <f t="shared" si="0"/>
        <v>-1</v>
      </c>
    </row>
    <row r="84" spans="1:9" x14ac:dyDescent="0.3">
      <c r="A84" t="s">
        <v>34</v>
      </c>
      <c r="B84">
        <v>11.746499999999999</v>
      </c>
      <c r="C84">
        <v>4.9676999999999998</v>
      </c>
      <c r="D84">
        <v>11.937200000000001</v>
      </c>
      <c r="E84">
        <v>0</v>
      </c>
      <c r="F84" t="e">
        <f t="shared" si="1"/>
        <v>#NAME?</v>
      </c>
      <c r="H84" s="2">
        <f t="shared" si="0"/>
        <v>-0.5838471333310995</v>
      </c>
    </row>
    <row r="85" spans="1:9" x14ac:dyDescent="0.3">
      <c r="A85" t="s">
        <v>35</v>
      </c>
      <c r="B85" s="4">
        <v>0</v>
      </c>
      <c r="C85">
        <v>0</v>
      </c>
      <c r="D85">
        <v>2.1122000000000001</v>
      </c>
      <c r="E85">
        <v>0</v>
      </c>
      <c r="F85" t="e">
        <f t="shared" si="1"/>
        <v>#NAME?</v>
      </c>
      <c r="H85" s="2">
        <f t="shared" si="0"/>
        <v>-1</v>
      </c>
      <c r="I85" t="s">
        <v>71</v>
      </c>
    </row>
    <row r="86" spans="1:9" x14ac:dyDescent="0.3">
      <c r="A86" t="s">
        <v>36</v>
      </c>
      <c r="B86">
        <v>5.9452999999999996</v>
      </c>
      <c r="C86">
        <v>3.0950000000000002</v>
      </c>
      <c r="D86">
        <v>14.694000000000001</v>
      </c>
      <c r="E86">
        <v>0</v>
      </c>
      <c r="F86" t="e">
        <f t="shared" si="1"/>
        <v>#NAME?</v>
      </c>
      <c r="H86" s="2">
        <f t="shared" si="0"/>
        <v>-0.78936981080713209</v>
      </c>
    </row>
    <row r="87" spans="1:9" x14ac:dyDescent="0.3">
      <c r="A87" t="s">
        <v>37</v>
      </c>
      <c r="B87">
        <v>0</v>
      </c>
      <c r="C87">
        <v>0</v>
      </c>
      <c r="D87">
        <v>2.6156000000000001</v>
      </c>
      <c r="E87">
        <v>0</v>
      </c>
      <c r="F87" t="e">
        <f t="shared" si="1"/>
        <v>#NAME?</v>
      </c>
      <c r="H87" s="2">
        <f t="shared" si="0"/>
        <v>-1</v>
      </c>
    </row>
    <row r="88" spans="1:9" x14ac:dyDescent="0.3">
      <c r="A88" t="s">
        <v>38</v>
      </c>
      <c r="B88">
        <v>7.6384999999999996</v>
      </c>
      <c r="C88">
        <v>4.9676999999999998</v>
      </c>
      <c r="D88">
        <v>18.357099999999999</v>
      </c>
      <c r="E88">
        <v>0</v>
      </c>
      <c r="F88" t="e">
        <f t="shared" si="1"/>
        <v>#NAME?</v>
      </c>
      <c r="H88" s="2">
        <f t="shared" si="0"/>
        <v>-0.72938536043274804</v>
      </c>
    </row>
    <row r="89" spans="1:9" x14ac:dyDescent="0.3">
      <c r="A89" t="s">
        <v>39</v>
      </c>
      <c r="B89">
        <v>0</v>
      </c>
      <c r="C89">
        <v>0</v>
      </c>
      <c r="D89">
        <v>1.8507</v>
      </c>
      <c r="E89">
        <v>0</v>
      </c>
      <c r="F89" t="e">
        <f t="shared" si="1"/>
        <v>#NAME?</v>
      </c>
      <c r="H89" s="2">
        <f t="shared" si="0"/>
        <v>-1</v>
      </c>
    </row>
    <row r="90" spans="1:9" x14ac:dyDescent="0.3">
      <c r="A90" t="s">
        <v>40</v>
      </c>
      <c r="B90">
        <v>0</v>
      </c>
      <c r="C90">
        <v>0</v>
      </c>
      <c r="D90">
        <v>2.6036000000000001</v>
      </c>
      <c r="E90">
        <v>0</v>
      </c>
      <c r="F90" t="e">
        <f t="shared" si="1"/>
        <v>#NAME?</v>
      </c>
      <c r="H90" s="2">
        <f t="shared" si="0"/>
        <v>-1</v>
      </c>
    </row>
    <row r="91" spans="1:9" x14ac:dyDescent="0.3">
      <c r="A91" t="s">
        <v>41</v>
      </c>
      <c r="B91">
        <v>0</v>
      </c>
      <c r="C91">
        <v>0</v>
      </c>
      <c r="D91">
        <v>5.8776000000000002</v>
      </c>
      <c r="E91">
        <v>0</v>
      </c>
      <c r="F91" t="e">
        <f t="shared" si="1"/>
        <v>#NAME?</v>
      </c>
      <c r="H91" s="2">
        <f t="shared" si="0"/>
        <v>-1</v>
      </c>
    </row>
    <row r="92" spans="1:9" x14ac:dyDescent="0.3">
      <c r="A92" t="s">
        <v>42</v>
      </c>
      <c r="B92">
        <v>0</v>
      </c>
      <c r="C92">
        <v>0</v>
      </c>
      <c r="D92">
        <v>2.6692</v>
      </c>
      <c r="E92">
        <v>0</v>
      </c>
      <c r="F92" t="e">
        <f t="shared" si="1"/>
        <v>#NAME?</v>
      </c>
      <c r="H92" s="2">
        <f t="shared" si="0"/>
        <v>-1</v>
      </c>
    </row>
    <row r="93" spans="1:9" x14ac:dyDescent="0.3">
      <c r="A93" t="s">
        <v>43</v>
      </c>
      <c r="B93">
        <v>0</v>
      </c>
      <c r="C93">
        <v>0</v>
      </c>
      <c r="D93">
        <v>2.1711999999999998</v>
      </c>
      <c r="E93">
        <v>0</v>
      </c>
      <c r="F93" t="e">
        <f t="shared" si="1"/>
        <v>#NAME?</v>
      </c>
      <c r="H93" s="2">
        <f t="shared" si="0"/>
        <v>-1</v>
      </c>
    </row>
    <row r="94" spans="1:9" x14ac:dyDescent="0.3">
      <c r="A94" t="s">
        <v>44</v>
      </c>
      <c r="B94">
        <v>24.435600000000001</v>
      </c>
      <c r="C94">
        <v>12.9802</v>
      </c>
      <c r="D94">
        <v>14.994</v>
      </c>
      <c r="E94">
        <v>0</v>
      </c>
      <c r="F94" t="e">
        <f t="shared" si="1"/>
        <v>#NAME?</v>
      </c>
      <c r="H94" s="2">
        <f t="shared" si="0"/>
        <v>-0.13430705615579563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res.propforafc.ca.hcpc$desc.var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geographie</dc:creator>
  <cp:lastModifiedBy>vgodard</cp:lastModifiedBy>
  <dcterms:created xsi:type="dcterms:W3CDTF">2021-12-29T22:38:53Z</dcterms:created>
  <dcterms:modified xsi:type="dcterms:W3CDTF">2022-01-01T18:48:26Z</dcterms:modified>
</cp:coreProperties>
</file>